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<sst xmlns="http://schemas.openxmlformats.org/spreadsheetml/2006/main" count="273" uniqueCount="151">
  <si>
    <t>III FIX Pont Kupa 3D vadászverseny eredménylistája</t>
  </si>
  <si>
    <t>Hely</t>
  </si>
  <si>
    <t>Név</t>
  </si>
  <si>
    <t>Klub</t>
  </si>
  <si>
    <t>Kategória</t>
  </si>
  <si>
    <t>M</t>
  </si>
  <si>
    <t>Össz.</t>
  </si>
  <si>
    <t>%</t>
  </si>
  <si>
    <t>Bogdán-Bordi Zsolt</t>
  </si>
  <si>
    <t>3D</t>
  </si>
  <si>
    <t>Kiss Imre</t>
  </si>
  <si>
    <t>Novákovics András</t>
  </si>
  <si>
    <t>Bori Gábor</t>
  </si>
  <si>
    <t>Mecsek IE</t>
  </si>
  <si>
    <t>Kuzma Pál</t>
  </si>
  <si>
    <t>Bene Gábor</t>
  </si>
  <si>
    <t>Alba</t>
  </si>
  <si>
    <t>Payer Tamás</t>
  </si>
  <si>
    <t>Kőszegi Gábor</t>
  </si>
  <si>
    <t>Kresz Viktor</t>
  </si>
  <si>
    <t>Dr. Szmodics Sándor</t>
  </si>
  <si>
    <t>Kiss Tibor</t>
  </si>
  <si>
    <t>Alsóőrs SE</t>
  </si>
  <si>
    <t>Fekete Gábor</t>
  </si>
  <si>
    <t xml:space="preserve">Szabó Zoltán         </t>
  </si>
  <si>
    <t>CSISZ</t>
  </si>
  <si>
    <t>Meiszter Jenő</t>
  </si>
  <si>
    <t>Bóka László</t>
  </si>
  <si>
    <t>Alisca</t>
  </si>
  <si>
    <t>Kocsis Szilveszter</t>
  </si>
  <si>
    <t>dr. Hevér László</t>
  </si>
  <si>
    <t>Szép Zsolt</t>
  </si>
  <si>
    <t>Bp</t>
  </si>
  <si>
    <t>Joó István</t>
  </si>
  <si>
    <t>Zeitler Zoltán</t>
  </si>
  <si>
    <t>CU</t>
  </si>
  <si>
    <t>ifj Lázár István </t>
  </si>
  <si>
    <t>Fekete Zoltán</t>
  </si>
  <si>
    <t>Gál Zoltán</t>
  </si>
  <si>
    <t>Szilágyi Antal</t>
  </si>
  <si>
    <t>Pergel Attila</t>
  </si>
  <si>
    <t xml:space="preserve">Sokoray Szabolcs </t>
  </si>
  <si>
    <t>Bognár Zoltán</t>
  </si>
  <si>
    <t>Juhász Tamás</t>
  </si>
  <si>
    <t>Lázár István</t>
  </si>
  <si>
    <t>Pfaff László</t>
  </si>
  <si>
    <t>Lövér</t>
  </si>
  <si>
    <t xml:space="preserve">Kis Zsolt </t>
  </si>
  <si>
    <t>Juhász Gergely</t>
  </si>
  <si>
    <t>Bognár Fanni</t>
  </si>
  <si>
    <t>CU ifi</t>
  </si>
  <si>
    <t>Oroszi Timea</t>
  </si>
  <si>
    <t>CU n</t>
  </si>
  <si>
    <t>Petrecz Zsolt</t>
  </si>
  <si>
    <t>CB</t>
  </si>
  <si>
    <t>Békési Sándor</t>
  </si>
  <si>
    <t>Vanicsek Ferenc</t>
  </si>
  <si>
    <t>Eleven Világ</t>
  </si>
  <si>
    <t>Bender Zsolt</t>
  </si>
  <si>
    <t>Tradi</t>
  </si>
  <si>
    <t>Juhász Zsolt</t>
  </si>
  <si>
    <t>Németh Attila</t>
  </si>
  <si>
    <t xml:space="preserve">PTE PEAC </t>
  </si>
  <si>
    <t>Fekete Balázs</t>
  </si>
  <si>
    <t>Elekes Balázs</t>
  </si>
  <si>
    <t>Radványi Zoltán</t>
  </si>
  <si>
    <t>Boda Csaba</t>
  </si>
  <si>
    <t>Balogh László</t>
  </si>
  <si>
    <t>Váradi Balázs</t>
  </si>
  <si>
    <t>Radványi Pál</t>
  </si>
  <si>
    <t>Joó Gábor</t>
  </si>
  <si>
    <t>Solt István Gábor</t>
  </si>
  <si>
    <t>Bécsi György</t>
  </si>
  <si>
    <t>Ottó Csaba</t>
  </si>
  <si>
    <t>Égető Zsoltné</t>
  </si>
  <si>
    <t>Tradi női</t>
  </si>
  <si>
    <t>Török Zsuzsanna</t>
  </si>
  <si>
    <t xml:space="preserve">Endrész Györgyi </t>
  </si>
  <si>
    <t>Veszprém</t>
  </si>
  <si>
    <t>Tombi Zsuzsanna</t>
  </si>
  <si>
    <t>Dr. Szabadkai Péter</t>
  </si>
  <si>
    <t>Lővér SC</t>
  </si>
  <si>
    <t>longbow</t>
  </si>
  <si>
    <t xml:space="preserve">Endresz Zoltán </t>
  </si>
  <si>
    <t>Faragó Péter</t>
  </si>
  <si>
    <t>ifi longbow</t>
  </si>
  <si>
    <t>Huszár Ádám</t>
  </si>
  <si>
    <t>Juhász Ádám</t>
  </si>
  <si>
    <t>Sárközi Ferenc</t>
  </si>
  <si>
    <t>Vadászreflex</t>
  </si>
  <si>
    <t>Vigh Csaba</t>
  </si>
  <si>
    <t>König László</t>
  </si>
  <si>
    <t>Novák Miklós</t>
  </si>
  <si>
    <t>Molnár Szabolcs</t>
  </si>
  <si>
    <t>Molnár Gábor</t>
  </si>
  <si>
    <r>
      <t>Goran Vujkovic </t>
    </r>
    <r>
      <rPr>
        <b/>
        <sz val="10"/>
        <rFont val="Arial CE"/>
        <family val="0"/>
      </rPr>
      <t xml:space="preserve"> </t>
    </r>
  </si>
  <si>
    <t>Vadászreflex Sen</t>
  </si>
  <si>
    <t>Vajdics Gyula</t>
  </si>
  <si>
    <t xml:space="preserve">Horváth László </t>
  </si>
  <si>
    <t xml:space="preserve">Petar Medic           </t>
  </si>
  <si>
    <t>Kókány Róbert </t>
  </si>
  <si>
    <t xml:space="preserve">ifj. Horváth László </t>
  </si>
  <si>
    <t>Égető Zsolt</t>
  </si>
  <si>
    <t>Baksy László</t>
  </si>
  <si>
    <t>ifj. Égető Zsolt</t>
  </si>
  <si>
    <t>Vadászreflex ifi</t>
  </si>
  <si>
    <t>Klément Gergő</t>
  </si>
  <si>
    <t>Vadászreflex gyerek</t>
  </si>
  <si>
    <t>Tóth Martin </t>
  </si>
  <si>
    <t>Németh Imre</t>
  </si>
  <si>
    <t xml:space="preserve">László Kata </t>
  </si>
  <si>
    <t>Vadászreflex női</t>
  </si>
  <si>
    <t>Horváth Györgyi</t>
  </si>
  <si>
    <t xml:space="preserve">Kerekes Gyuláné </t>
  </si>
  <si>
    <t>Kustos Orsolya</t>
  </si>
  <si>
    <t>Ifj. Bóka László</t>
  </si>
  <si>
    <t>ifi fiú 3D</t>
  </si>
  <si>
    <t>Győző Molnár Hunor</t>
  </si>
  <si>
    <t>ifj. Szabó Zoltán</t>
  </si>
  <si>
    <t>gyerek fiú 3D</t>
  </si>
  <si>
    <t>Major Róbert</t>
  </si>
  <si>
    <t>ifi tradi</t>
  </si>
  <si>
    <t>Kiss Gyula</t>
  </si>
  <si>
    <t>Ifj. Boda Csaba</t>
  </si>
  <si>
    <t>Pál Dávid</t>
  </si>
  <si>
    <t>gyerek tr</t>
  </si>
  <si>
    <t>Schäffer Ákos</t>
  </si>
  <si>
    <t>Radványi Bence</t>
  </si>
  <si>
    <t>Jabronka Martin</t>
  </si>
  <si>
    <t>Ifj. Bender Zsolt</t>
  </si>
  <si>
    <t>ifj. Kókány Róbert</t>
  </si>
  <si>
    <t>Dinyák Levente</t>
  </si>
  <si>
    <t>Pál Márk</t>
  </si>
  <si>
    <t>Sari Gergő</t>
  </si>
  <si>
    <t>Valdner Gergő</t>
  </si>
  <si>
    <t>Radványi Áron</t>
  </si>
  <si>
    <t>Pethő Áron</t>
  </si>
  <si>
    <t>Palatinus Patrik</t>
  </si>
  <si>
    <t>Bodó Kitti</t>
  </si>
  <si>
    <t>Radványi Lea</t>
  </si>
  <si>
    <t>Radványi Ida</t>
  </si>
  <si>
    <t>Radványi Mátyás</t>
  </si>
  <si>
    <t>mini</t>
  </si>
  <si>
    <t>Fekete Zsófi</t>
  </si>
  <si>
    <t>Békési Robin</t>
  </si>
  <si>
    <t>Ottó Soma</t>
  </si>
  <si>
    <t>Radványi Kristóf</t>
  </si>
  <si>
    <t xml:space="preserve">Kis Martina </t>
  </si>
  <si>
    <t>gyerek olimpiai</t>
  </si>
  <si>
    <t>Köszönjük mindenkinek a részvételt, gratulálunk az elért szép eredményekhez. Kivánunk mindenkinek további szép íjászsikereket! Drag &amp; Lackó</t>
  </si>
  <si>
    <t>RIE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</si>
</sst>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9">
    <font>
      <sz val="10"/>
      <name val="Arial"/>
      <family val="0"/>
    </font>
    <font>
      <b/>
      <sz val="10"/>
      <color indexed="13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8"/>
      <name val="Arial CE"/>
      <family val="2"/>
    </font>
    <font>
      <sz val="10"/>
      <color indexed="22"/>
      <name val="Arial CE"/>
      <family val="2"/>
    </font>
    <font>
      <b/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9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">
      <selection activeCell="P81" sqref="P81"/>
    </sheetView>
  </sheetViews>
  <sheetFormatPr defaultColWidth="9.140625" defaultRowHeight="12.75"/>
  <cols>
    <col min="1" max="1" width="5.421875" style="16" customWidth="1"/>
    <col min="2" max="2" width="19.8515625" style="56" customWidth="1"/>
    <col min="3" max="3" width="14.57421875" style="16" customWidth="1"/>
    <col min="4" max="4" width="13.7109375" style="16" customWidth="1"/>
    <col min="5" max="5" width="3.00390625" style="16" customWidth="1"/>
    <col min="6" max="6" width="3.140625" style="16" customWidth="1"/>
    <col min="7" max="11" width="2.8515625" style="16" customWidth="1"/>
    <col min="12" max="12" width="4.57421875" style="16" customWidth="1"/>
    <col min="13" max="13" width="6.00390625" style="27" customWidth="1"/>
    <col min="14" max="16384" width="9.140625" style="55" customWidth="1"/>
  </cols>
  <sheetData>
    <row r="1" spans="1:13" s="1" customFormat="1" ht="13.5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1" customFormat="1" ht="13.5" thickBot="1">
      <c r="A2" s="58"/>
      <c r="B2" s="58"/>
      <c r="C2" s="58"/>
      <c r="D2" s="59"/>
      <c r="E2" s="60">
        <v>39172</v>
      </c>
      <c r="F2" s="58"/>
      <c r="G2" s="58"/>
      <c r="H2" s="58"/>
      <c r="I2" s="58"/>
      <c r="J2" s="58"/>
      <c r="K2" s="58"/>
      <c r="L2" s="58"/>
      <c r="M2" s="59"/>
    </row>
    <row r="3" spans="1:13" s="7" customFormat="1" ht="13.5" thickBot="1">
      <c r="A3" s="4" t="s">
        <v>1</v>
      </c>
      <c r="B3" s="2" t="s">
        <v>2</v>
      </c>
      <c r="C3" s="2" t="s">
        <v>3</v>
      </c>
      <c r="D3" s="2" t="s">
        <v>4</v>
      </c>
      <c r="E3" s="5">
        <v>10</v>
      </c>
      <c r="F3" s="2">
        <v>8</v>
      </c>
      <c r="G3" s="3">
        <v>5</v>
      </c>
      <c r="H3" s="2">
        <v>4</v>
      </c>
      <c r="I3" s="2">
        <v>2</v>
      </c>
      <c r="J3" s="2">
        <v>1</v>
      </c>
      <c r="K3" s="4" t="s">
        <v>5</v>
      </c>
      <c r="L3" s="4" t="s">
        <v>6</v>
      </c>
      <c r="M3" s="6" t="s">
        <v>7</v>
      </c>
    </row>
    <row r="4" spans="1:13" s="7" customFormat="1" ht="13.5" thickBot="1">
      <c r="A4" s="4"/>
      <c r="B4" s="2"/>
      <c r="C4" s="2"/>
      <c r="D4" s="2"/>
      <c r="E4" s="5"/>
      <c r="F4" s="2"/>
      <c r="G4" s="3"/>
      <c r="H4" s="2"/>
      <c r="I4" s="2"/>
      <c r="J4" s="2"/>
      <c r="K4" s="4"/>
      <c r="L4" s="4"/>
      <c r="M4" s="6"/>
    </row>
    <row r="5" spans="1:13" s="7" customFormat="1" ht="12.75">
      <c r="A5" s="8">
        <v>1</v>
      </c>
      <c r="B5" s="9" t="s">
        <v>8</v>
      </c>
      <c r="C5" s="9" t="s">
        <v>150</v>
      </c>
      <c r="D5" s="10" t="s">
        <v>9</v>
      </c>
      <c r="E5" s="11">
        <v>12</v>
      </c>
      <c r="F5" s="10">
        <v>11</v>
      </c>
      <c r="G5" s="12">
        <v>4</v>
      </c>
      <c r="H5" s="10">
        <v>0</v>
      </c>
      <c r="I5" s="10">
        <v>0</v>
      </c>
      <c r="J5" s="10">
        <v>0</v>
      </c>
      <c r="K5" s="8">
        <v>1</v>
      </c>
      <c r="L5" s="8">
        <f aca="true" t="shared" si="0" ref="L5:L23">(E5*10)+(F5*8)+(G5*5)+(H5*4)+(I5*2)+J5</f>
        <v>228</v>
      </c>
      <c r="M5" s="13">
        <f aca="true" t="shared" si="1" ref="M5:M23">L5/280</f>
        <v>0.8142857142857143</v>
      </c>
    </row>
    <row r="6" spans="1:13" s="20" customFormat="1" ht="12.75">
      <c r="A6" s="14">
        <v>2</v>
      </c>
      <c r="B6" s="15" t="s">
        <v>10</v>
      </c>
      <c r="C6" s="15"/>
      <c r="D6" s="16" t="s">
        <v>9</v>
      </c>
      <c r="E6" s="17">
        <v>12</v>
      </c>
      <c r="F6" s="16">
        <v>10</v>
      </c>
      <c r="G6" s="18">
        <v>5</v>
      </c>
      <c r="H6" s="16">
        <v>0</v>
      </c>
      <c r="I6" s="16">
        <v>1</v>
      </c>
      <c r="J6" s="16">
        <v>0</v>
      </c>
      <c r="K6" s="14">
        <v>0</v>
      </c>
      <c r="L6" s="14">
        <f t="shared" si="0"/>
        <v>227</v>
      </c>
      <c r="M6" s="19">
        <f t="shared" si="1"/>
        <v>0.8107142857142857</v>
      </c>
    </row>
    <row r="7" spans="1:13" s="7" customFormat="1" ht="13.5" thickBot="1">
      <c r="A7" s="21">
        <v>3</v>
      </c>
      <c r="B7" s="22" t="s">
        <v>11</v>
      </c>
      <c r="C7" s="22"/>
      <c r="D7" s="23" t="s">
        <v>9</v>
      </c>
      <c r="E7" s="24">
        <v>10</v>
      </c>
      <c r="F7" s="23">
        <v>11</v>
      </c>
      <c r="G7" s="25">
        <v>7</v>
      </c>
      <c r="H7" s="23">
        <v>0</v>
      </c>
      <c r="I7" s="23">
        <v>0</v>
      </c>
      <c r="J7" s="23">
        <v>0</v>
      </c>
      <c r="K7" s="21">
        <v>0</v>
      </c>
      <c r="L7" s="21">
        <f t="shared" si="0"/>
        <v>223</v>
      </c>
      <c r="M7" s="26">
        <f t="shared" si="1"/>
        <v>0.7964285714285714</v>
      </c>
    </row>
    <row r="8" spans="1:13" s="20" customFormat="1" ht="12.75">
      <c r="A8" s="14">
        <v>4</v>
      </c>
      <c r="B8" s="15" t="s">
        <v>12</v>
      </c>
      <c r="C8" s="15" t="s">
        <v>13</v>
      </c>
      <c r="D8" s="16" t="s">
        <v>9</v>
      </c>
      <c r="E8" s="17">
        <v>15</v>
      </c>
      <c r="F8" s="16">
        <v>4</v>
      </c>
      <c r="G8" s="18">
        <v>7</v>
      </c>
      <c r="H8" s="16">
        <v>0</v>
      </c>
      <c r="I8" s="16">
        <v>2</v>
      </c>
      <c r="J8" s="16">
        <v>0</v>
      </c>
      <c r="K8" s="14">
        <v>0</v>
      </c>
      <c r="L8" s="14">
        <f t="shared" si="0"/>
        <v>221</v>
      </c>
      <c r="M8" s="27">
        <f t="shared" si="1"/>
        <v>0.7892857142857143</v>
      </c>
    </row>
    <row r="9" spans="1:13" s="7" customFormat="1" ht="12.75">
      <c r="A9" s="14">
        <v>5</v>
      </c>
      <c r="B9" s="15" t="s">
        <v>14</v>
      </c>
      <c r="C9" s="15" t="s">
        <v>150</v>
      </c>
      <c r="D9" s="16" t="s">
        <v>9</v>
      </c>
      <c r="E9" s="17">
        <v>10</v>
      </c>
      <c r="F9" s="16">
        <v>11</v>
      </c>
      <c r="G9" s="18">
        <v>6</v>
      </c>
      <c r="H9" s="16">
        <v>0</v>
      </c>
      <c r="I9" s="16">
        <v>0</v>
      </c>
      <c r="J9" s="16">
        <v>1</v>
      </c>
      <c r="K9" s="14">
        <v>0</v>
      </c>
      <c r="L9" s="14">
        <f t="shared" si="0"/>
        <v>219</v>
      </c>
      <c r="M9" s="27">
        <f t="shared" si="1"/>
        <v>0.7821428571428571</v>
      </c>
    </row>
    <row r="10" spans="1:13" s="28" customFormat="1" ht="12.75">
      <c r="A10" s="14">
        <v>6</v>
      </c>
      <c r="B10" s="15" t="s">
        <v>15</v>
      </c>
      <c r="C10" s="15" t="s">
        <v>16</v>
      </c>
      <c r="D10" s="16" t="s">
        <v>9</v>
      </c>
      <c r="E10" s="17">
        <v>13</v>
      </c>
      <c r="F10" s="16">
        <v>7</v>
      </c>
      <c r="G10" s="18">
        <v>5</v>
      </c>
      <c r="H10" s="16">
        <v>1</v>
      </c>
      <c r="I10" s="16">
        <v>1</v>
      </c>
      <c r="J10" s="16">
        <v>1</v>
      </c>
      <c r="K10" s="14">
        <v>0</v>
      </c>
      <c r="L10" s="14">
        <f t="shared" si="0"/>
        <v>218</v>
      </c>
      <c r="M10" s="27">
        <f t="shared" si="1"/>
        <v>0.7785714285714286</v>
      </c>
    </row>
    <row r="11" spans="1:13" s="7" customFormat="1" ht="12" customHeight="1">
      <c r="A11" s="14">
        <v>7</v>
      </c>
      <c r="B11" s="15" t="s">
        <v>17</v>
      </c>
      <c r="C11" s="15" t="s">
        <v>16</v>
      </c>
      <c r="D11" s="16" t="s">
        <v>9</v>
      </c>
      <c r="E11" s="29">
        <v>10</v>
      </c>
      <c r="F11" s="30">
        <v>9</v>
      </c>
      <c r="G11" s="31">
        <v>8</v>
      </c>
      <c r="H11" s="30">
        <v>0</v>
      </c>
      <c r="I11" s="30">
        <v>1</v>
      </c>
      <c r="J11" s="30">
        <v>0</v>
      </c>
      <c r="K11" s="32">
        <v>0</v>
      </c>
      <c r="L11" s="14">
        <f t="shared" si="0"/>
        <v>214</v>
      </c>
      <c r="M11" s="27">
        <f t="shared" si="1"/>
        <v>0.7642857142857142</v>
      </c>
    </row>
    <row r="12" spans="1:13" s="33" customFormat="1" ht="13.5" customHeight="1">
      <c r="A12" s="14">
        <v>8</v>
      </c>
      <c r="B12" s="15" t="s">
        <v>18</v>
      </c>
      <c r="C12" s="15" t="s">
        <v>13</v>
      </c>
      <c r="D12" s="16" t="s">
        <v>9</v>
      </c>
      <c r="E12" s="17">
        <v>10</v>
      </c>
      <c r="F12" s="16">
        <v>10</v>
      </c>
      <c r="G12" s="18">
        <v>6</v>
      </c>
      <c r="H12" s="16">
        <v>0</v>
      </c>
      <c r="I12" s="16">
        <v>1</v>
      </c>
      <c r="J12" s="16">
        <v>0</v>
      </c>
      <c r="K12" s="14">
        <v>1</v>
      </c>
      <c r="L12" s="14">
        <f t="shared" si="0"/>
        <v>212</v>
      </c>
      <c r="M12" s="27">
        <f t="shared" si="1"/>
        <v>0.7571428571428571</v>
      </c>
    </row>
    <row r="13" spans="1:13" s="7" customFormat="1" ht="12.75">
      <c r="A13" s="14">
        <v>9</v>
      </c>
      <c r="B13" s="15" t="s">
        <v>19</v>
      </c>
      <c r="C13" s="15" t="s">
        <v>13</v>
      </c>
      <c r="D13" s="16" t="s">
        <v>9</v>
      </c>
      <c r="E13" s="17">
        <v>7</v>
      </c>
      <c r="F13" s="16">
        <v>11</v>
      </c>
      <c r="G13" s="18">
        <v>10</v>
      </c>
      <c r="H13" s="16">
        <v>0</v>
      </c>
      <c r="I13" s="16">
        <v>0</v>
      </c>
      <c r="J13" s="16">
        <v>0</v>
      </c>
      <c r="K13" s="14">
        <v>0</v>
      </c>
      <c r="L13" s="14">
        <f t="shared" si="0"/>
        <v>208</v>
      </c>
      <c r="M13" s="27">
        <f t="shared" si="1"/>
        <v>0.7428571428571429</v>
      </c>
    </row>
    <row r="14" spans="1:13" s="7" customFormat="1" ht="12.75">
      <c r="A14" s="14">
        <v>10</v>
      </c>
      <c r="B14" s="15" t="s">
        <v>20</v>
      </c>
      <c r="C14" s="15"/>
      <c r="D14" s="16" t="s">
        <v>9</v>
      </c>
      <c r="E14" s="17">
        <v>9</v>
      </c>
      <c r="F14" s="16">
        <v>9</v>
      </c>
      <c r="G14" s="18">
        <v>8</v>
      </c>
      <c r="H14" s="16">
        <v>0</v>
      </c>
      <c r="I14" s="16">
        <v>2</v>
      </c>
      <c r="J14" s="16">
        <v>0</v>
      </c>
      <c r="K14" s="14">
        <v>0</v>
      </c>
      <c r="L14" s="14">
        <f t="shared" si="0"/>
        <v>206</v>
      </c>
      <c r="M14" s="27">
        <f t="shared" si="1"/>
        <v>0.7357142857142858</v>
      </c>
    </row>
    <row r="15" spans="1:13" s="7" customFormat="1" ht="12.75">
      <c r="A15" s="14">
        <v>11</v>
      </c>
      <c r="B15" s="15" t="s">
        <v>21</v>
      </c>
      <c r="C15" s="15" t="s">
        <v>22</v>
      </c>
      <c r="D15" s="16" t="s">
        <v>9</v>
      </c>
      <c r="E15" s="17">
        <v>4</v>
      </c>
      <c r="F15" s="16">
        <v>15</v>
      </c>
      <c r="G15" s="18">
        <v>8</v>
      </c>
      <c r="H15" s="16">
        <v>1</v>
      </c>
      <c r="I15" s="16">
        <v>0</v>
      </c>
      <c r="J15" s="16">
        <v>0</v>
      </c>
      <c r="K15" s="14">
        <v>0</v>
      </c>
      <c r="L15" s="14">
        <f t="shared" si="0"/>
        <v>204</v>
      </c>
      <c r="M15" s="27">
        <f t="shared" si="1"/>
        <v>0.7285714285714285</v>
      </c>
    </row>
    <row r="16" spans="1:13" s="7" customFormat="1" ht="12.75">
      <c r="A16" s="14">
        <v>12</v>
      </c>
      <c r="B16" s="15" t="s">
        <v>23</v>
      </c>
      <c r="C16" s="15" t="s">
        <v>13</v>
      </c>
      <c r="D16" s="16" t="s">
        <v>9</v>
      </c>
      <c r="E16" s="17">
        <v>8</v>
      </c>
      <c r="F16" s="16">
        <v>9</v>
      </c>
      <c r="G16" s="18">
        <v>9</v>
      </c>
      <c r="H16" s="16">
        <v>0</v>
      </c>
      <c r="I16" s="16">
        <v>1</v>
      </c>
      <c r="J16" s="16">
        <v>0</v>
      </c>
      <c r="K16" s="14">
        <v>1</v>
      </c>
      <c r="L16" s="14">
        <f t="shared" si="0"/>
        <v>199</v>
      </c>
      <c r="M16" s="27">
        <f t="shared" si="1"/>
        <v>0.7107142857142857</v>
      </c>
    </row>
    <row r="17" spans="1:13" s="7" customFormat="1" ht="12.75">
      <c r="A17" s="14">
        <v>13</v>
      </c>
      <c r="B17" s="15" t="s">
        <v>24</v>
      </c>
      <c r="C17" s="15" t="s">
        <v>25</v>
      </c>
      <c r="D17" s="16" t="s">
        <v>9</v>
      </c>
      <c r="E17" s="17">
        <v>5</v>
      </c>
      <c r="F17" s="16">
        <v>14</v>
      </c>
      <c r="G17" s="18">
        <v>6</v>
      </c>
      <c r="H17" s="16">
        <v>1</v>
      </c>
      <c r="I17" s="16">
        <v>1</v>
      </c>
      <c r="J17" s="16">
        <v>1</v>
      </c>
      <c r="K17" s="14">
        <v>0</v>
      </c>
      <c r="L17" s="14">
        <f t="shared" si="0"/>
        <v>199</v>
      </c>
      <c r="M17" s="27">
        <f t="shared" si="1"/>
        <v>0.7107142857142857</v>
      </c>
    </row>
    <row r="18" spans="1:13" s="7" customFormat="1" ht="12.75">
      <c r="A18" s="14">
        <v>14</v>
      </c>
      <c r="B18" s="15" t="s">
        <v>26</v>
      </c>
      <c r="C18" s="15" t="s">
        <v>13</v>
      </c>
      <c r="D18" s="16" t="s">
        <v>9</v>
      </c>
      <c r="E18" s="17">
        <v>6</v>
      </c>
      <c r="F18" s="16">
        <v>10</v>
      </c>
      <c r="G18" s="18">
        <v>11</v>
      </c>
      <c r="H18" s="16">
        <v>0</v>
      </c>
      <c r="I18" s="16">
        <v>1</v>
      </c>
      <c r="J18" s="16">
        <v>0</v>
      </c>
      <c r="K18" s="14">
        <v>0</v>
      </c>
      <c r="L18" s="14">
        <f t="shared" si="0"/>
        <v>197</v>
      </c>
      <c r="M18" s="27">
        <f t="shared" si="1"/>
        <v>0.7035714285714286</v>
      </c>
    </row>
    <row r="19" spans="1:13" s="7" customFormat="1" ht="12.75">
      <c r="A19" s="14">
        <v>15</v>
      </c>
      <c r="B19" s="15" t="s">
        <v>27</v>
      </c>
      <c r="C19" s="15" t="s">
        <v>28</v>
      </c>
      <c r="D19" s="16" t="s">
        <v>9</v>
      </c>
      <c r="E19" s="17">
        <v>6</v>
      </c>
      <c r="F19" s="16">
        <v>9</v>
      </c>
      <c r="G19" s="18">
        <v>11</v>
      </c>
      <c r="H19" s="16">
        <v>1</v>
      </c>
      <c r="I19" s="16">
        <v>1</v>
      </c>
      <c r="J19" s="16">
        <v>0</v>
      </c>
      <c r="K19" s="14">
        <v>0</v>
      </c>
      <c r="L19" s="14">
        <f t="shared" si="0"/>
        <v>193</v>
      </c>
      <c r="M19" s="27">
        <f t="shared" si="1"/>
        <v>0.6892857142857143</v>
      </c>
    </row>
    <row r="20" spans="1:13" s="7" customFormat="1" ht="12.75">
      <c r="A20" s="14">
        <v>16</v>
      </c>
      <c r="B20" s="15" t="s">
        <v>29</v>
      </c>
      <c r="C20" s="15" t="s">
        <v>13</v>
      </c>
      <c r="D20" s="16" t="s">
        <v>9</v>
      </c>
      <c r="E20" s="17">
        <v>6</v>
      </c>
      <c r="F20" s="16">
        <v>8</v>
      </c>
      <c r="G20" s="18">
        <v>11</v>
      </c>
      <c r="H20" s="16">
        <v>1</v>
      </c>
      <c r="I20" s="16">
        <v>1</v>
      </c>
      <c r="J20" s="16">
        <v>1</v>
      </c>
      <c r="K20" s="14">
        <v>0</v>
      </c>
      <c r="L20" s="14">
        <f t="shared" si="0"/>
        <v>186</v>
      </c>
      <c r="M20" s="27">
        <f t="shared" si="1"/>
        <v>0.6642857142857143</v>
      </c>
    </row>
    <row r="21" spans="1:13" s="7" customFormat="1" ht="12.75">
      <c r="A21" s="14">
        <v>17</v>
      </c>
      <c r="B21" s="15" t="s">
        <v>30</v>
      </c>
      <c r="C21" s="15"/>
      <c r="D21" s="16" t="s">
        <v>9</v>
      </c>
      <c r="E21" s="17">
        <v>6</v>
      </c>
      <c r="F21" s="16">
        <v>8</v>
      </c>
      <c r="G21" s="18">
        <v>12</v>
      </c>
      <c r="H21" s="16">
        <v>0</v>
      </c>
      <c r="I21" s="16">
        <v>0</v>
      </c>
      <c r="J21" s="16">
        <v>0</v>
      </c>
      <c r="K21" s="14">
        <v>2</v>
      </c>
      <c r="L21" s="14">
        <f t="shared" si="0"/>
        <v>184</v>
      </c>
      <c r="M21" s="27">
        <f t="shared" si="1"/>
        <v>0.6571428571428571</v>
      </c>
    </row>
    <row r="22" spans="1:13" s="7" customFormat="1" ht="12.75">
      <c r="A22" s="14">
        <v>18</v>
      </c>
      <c r="B22" s="15" t="s">
        <v>31</v>
      </c>
      <c r="C22" s="15" t="s">
        <v>32</v>
      </c>
      <c r="D22" s="16" t="s">
        <v>9</v>
      </c>
      <c r="E22" s="17">
        <v>3</v>
      </c>
      <c r="F22" s="16">
        <v>10</v>
      </c>
      <c r="G22" s="18">
        <v>10</v>
      </c>
      <c r="H22" s="16">
        <v>0</v>
      </c>
      <c r="I22" s="16">
        <v>1</v>
      </c>
      <c r="J22" s="16">
        <v>3</v>
      </c>
      <c r="K22" s="14">
        <v>1</v>
      </c>
      <c r="L22" s="14">
        <f t="shared" si="0"/>
        <v>165</v>
      </c>
      <c r="M22" s="27">
        <f t="shared" si="1"/>
        <v>0.5892857142857143</v>
      </c>
    </row>
    <row r="23" spans="1:13" s="7" customFormat="1" ht="12.75">
      <c r="A23" s="14">
        <v>19</v>
      </c>
      <c r="B23" s="15" t="s">
        <v>33</v>
      </c>
      <c r="C23" s="15" t="s">
        <v>32</v>
      </c>
      <c r="D23" s="16" t="s">
        <v>9</v>
      </c>
      <c r="E23" s="17">
        <v>1</v>
      </c>
      <c r="F23" s="16">
        <v>5</v>
      </c>
      <c r="G23" s="18">
        <v>12</v>
      </c>
      <c r="H23" s="16">
        <v>0</v>
      </c>
      <c r="I23" s="16">
        <v>1</v>
      </c>
      <c r="J23" s="16">
        <v>6</v>
      </c>
      <c r="K23" s="14">
        <v>3</v>
      </c>
      <c r="L23" s="14">
        <f t="shared" si="0"/>
        <v>118</v>
      </c>
      <c r="M23" s="27">
        <f t="shared" si="1"/>
        <v>0.42142857142857143</v>
      </c>
    </row>
    <row r="24" spans="1:13" s="7" customFormat="1" ht="13.5" thickBot="1">
      <c r="A24" s="14"/>
      <c r="B24" s="15"/>
      <c r="C24" s="15"/>
      <c r="D24" s="16"/>
      <c r="E24" s="17"/>
      <c r="F24" s="16"/>
      <c r="G24" s="18"/>
      <c r="H24" s="16"/>
      <c r="I24" s="16"/>
      <c r="J24" s="16"/>
      <c r="K24" s="14"/>
      <c r="L24" s="14"/>
      <c r="M24" s="27"/>
    </row>
    <row r="25" spans="1:13" s="7" customFormat="1" ht="12.75">
      <c r="A25" s="8">
        <v>1</v>
      </c>
      <c r="B25" s="9" t="s">
        <v>34</v>
      </c>
      <c r="C25" s="34" t="s">
        <v>150</v>
      </c>
      <c r="D25" s="10" t="s">
        <v>35</v>
      </c>
      <c r="E25" s="11">
        <v>20</v>
      </c>
      <c r="F25" s="10">
        <v>6</v>
      </c>
      <c r="G25" s="12">
        <v>2</v>
      </c>
      <c r="H25" s="10">
        <v>0</v>
      </c>
      <c r="I25" s="10">
        <v>0</v>
      </c>
      <c r="J25" s="10">
        <v>0</v>
      </c>
      <c r="K25" s="8">
        <v>0</v>
      </c>
      <c r="L25" s="8">
        <f aca="true" t="shared" si="2" ref="L25:L37">(E25*10)+(F25*8)+(G25*5)+(H25*4)+(I25*2)+J25</f>
        <v>258</v>
      </c>
      <c r="M25" s="13">
        <f aca="true" t="shared" si="3" ref="M25:M37">L25/280</f>
        <v>0.9214285714285714</v>
      </c>
    </row>
    <row r="26" spans="1:13" s="7" customFormat="1" ht="12.75">
      <c r="A26" s="14">
        <v>2</v>
      </c>
      <c r="B26" s="15" t="s">
        <v>36</v>
      </c>
      <c r="C26" s="15"/>
      <c r="D26" s="16" t="s">
        <v>35</v>
      </c>
      <c r="E26" s="17">
        <v>14</v>
      </c>
      <c r="F26" s="16">
        <v>11</v>
      </c>
      <c r="G26" s="18">
        <v>3</v>
      </c>
      <c r="H26" s="16">
        <v>0</v>
      </c>
      <c r="I26" s="16">
        <v>0</v>
      </c>
      <c r="J26" s="16">
        <v>0</v>
      </c>
      <c r="K26" s="14">
        <v>0</v>
      </c>
      <c r="L26" s="14">
        <f t="shared" si="2"/>
        <v>243</v>
      </c>
      <c r="M26" s="19">
        <f t="shared" si="3"/>
        <v>0.8678571428571429</v>
      </c>
    </row>
    <row r="27" spans="1:13" s="7" customFormat="1" ht="13.5" thickBot="1">
      <c r="A27" s="21">
        <v>3</v>
      </c>
      <c r="B27" s="22" t="s">
        <v>37</v>
      </c>
      <c r="C27" s="22" t="s">
        <v>150</v>
      </c>
      <c r="D27" s="23" t="s">
        <v>35</v>
      </c>
      <c r="E27" s="24">
        <v>15</v>
      </c>
      <c r="F27" s="23">
        <v>9</v>
      </c>
      <c r="G27" s="25">
        <v>3</v>
      </c>
      <c r="H27" s="23">
        <v>0</v>
      </c>
      <c r="I27" s="23">
        <v>0</v>
      </c>
      <c r="J27" s="23">
        <v>1</v>
      </c>
      <c r="K27" s="21">
        <v>0</v>
      </c>
      <c r="L27" s="21">
        <f t="shared" si="2"/>
        <v>238</v>
      </c>
      <c r="M27" s="26">
        <f t="shared" si="3"/>
        <v>0.85</v>
      </c>
    </row>
    <row r="28" spans="1:13" s="7" customFormat="1" ht="12.75">
      <c r="A28" s="14">
        <v>4</v>
      </c>
      <c r="B28" s="15" t="s">
        <v>38</v>
      </c>
      <c r="C28" s="15" t="s">
        <v>13</v>
      </c>
      <c r="D28" s="16" t="s">
        <v>35</v>
      </c>
      <c r="E28" s="17">
        <v>11</v>
      </c>
      <c r="F28" s="16">
        <v>12</v>
      </c>
      <c r="G28" s="18">
        <v>5</v>
      </c>
      <c r="H28" s="16">
        <v>0</v>
      </c>
      <c r="I28" s="16">
        <v>0</v>
      </c>
      <c r="J28" s="16">
        <v>0</v>
      </c>
      <c r="K28" s="14">
        <v>0</v>
      </c>
      <c r="L28" s="14">
        <f t="shared" si="2"/>
        <v>231</v>
      </c>
      <c r="M28" s="27">
        <f t="shared" si="3"/>
        <v>0.825</v>
      </c>
    </row>
    <row r="29" spans="1:13" s="7" customFormat="1" ht="12.75">
      <c r="A29" s="14">
        <v>5</v>
      </c>
      <c r="B29" s="15" t="s">
        <v>39</v>
      </c>
      <c r="C29" s="35"/>
      <c r="D29" s="16" t="s">
        <v>35</v>
      </c>
      <c r="E29" s="17">
        <v>10</v>
      </c>
      <c r="F29" s="16">
        <v>12</v>
      </c>
      <c r="G29" s="18">
        <v>6</v>
      </c>
      <c r="H29" s="16">
        <v>0</v>
      </c>
      <c r="I29" s="16">
        <v>0</v>
      </c>
      <c r="J29" s="16">
        <v>0</v>
      </c>
      <c r="K29" s="14">
        <v>0</v>
      </c>
      <c r="L29" s="14">
        <f t="shared" si="2"/>
        <v>226</v>
      </c>
      <c r="M29" s="27">
        <f t="shared" si="3"/>
        <v>0.8071428571428572</v>
      </c>
    </row>
    <row r="30" spans="1:13" s="7" customFormat="1" ht="12.75">
      <c r="A30" s="14">
        <v>6</v>
      </c>
      <c r="B30" s="15" t="s">
        <v>40</v>
      </c>
      <c r="C30" s="15"/>
      <c r="D30" s="16" t="s">
        <v>35</v>
      </c>
      <c r="E30" s="17">
        <v>14</v>
      </c>
      <c r="F30" s="16">
        <v>7</v>
      </c>
      <c r="G30" s="18">
        <v>5</v>
      </c>
      <c r="H30" s="16">
        <v>0</v>
      </c>
      <c r="I30" s="16">
        <v>1</v>
      </c>
      <c r="J30" s="16">
        <v>1</v>
      </c>
      <c r="K30" s="14">
        <v>0</v>
      </c>
      <c r="L30" s="14">
        <f t="shared" si="2"/>
        <v>224</v>
      </c>
      <c r="M30" s="27">
        <f t="shared" si="3"/>
        <v>0.8</v>
      </c>
    </row>
    <row r="31" spans="1:13" s="7" customFormat="1" ht="12.75">
      <c r="A31" s="14">
        <v>7</v>
      </c>
      <c r="B31" s="15" t="s">
        <v>41</v>
      </c>
      <c r="C31" s="36" t="s">
        <v>22</v>
      </c>
      <c r="D31" s="16" t="s">
        <v>35</v>
      </c>
      <c r="E31" s="17">
        <v>9</v>
      </c>
      <c r="F31" s="16">
        <v>12</v>
      </c>
      <c r="G31" s="18">
        <v>6</v>
      </c>
      <c r="H31" s="16">
        <v>0</v>
      </c>
      <c r="I31" s="16">
        <v>0</v>
      </c>
      <c r="J31" s="16">
        <v>1</v>
      </c>
      <c r="K31" s="14">
        <v>0</v>
      </c>
      <c r="L31" s="14">
        <f t="shared" si="2"/>
        <v>217</v>
      </c>
      <c r="M31" s="27">
        <f t="shared" si="3"/>
        <v>0.775</v>
      </c>
    </row>
    <row r="32" spans="1:13" s="7" customFormat="1" ht="12.75">
      <c r="A32" s="14">
        <v>8</v>
      </c>
      <c r="B32" s="15" t="s">
        <v>42</v>
      </c>
      <c r="C32" s="36"/>
      <c r="D32" s="16" t="s">
        <v>35</v>
      </c>
      <c r="E32" s="17">
        <v>8</v>
      </c>
      <c r="F32" s="16">
        <v>13</v>
      </c>
      <c r="G32" s="18">
        <v>6</v>
      </c>
      <c r="H32" s="16">
        <v>0</v>
      </c>
      <c r="I32" s="16">
        <v>1</v>
      </c>
      <c r="J32" s="16">
        <v>0</v>
      </c>
      <c r="K32" s="14">
        <v>0</v>
      </c>
      <c r="L32" s="14">
        <f t="shared" si="2"/>
        <v>216</v>
      </c>
      <c r="M32" s="27">
        <f t="shared" si="3"/>
        <v>0.7714285714285715</v>
      </c>
    </row>
    <row r="33" spans="1:13" s="7" customFormat="1" ht="12.75">
      <c r="A33" s="14">
        <v>9</v>
      </c>
      <c r="B33" s="15" t="s">
        <v>43</v>
      </c>
      <c r="C33" s="35" t="s">
        <v>16</v>
      </c>
      <c r="D33" s="16" t="s">
        <v>35</v>
      </c>
      <c r="E33" s="17">
        <v>11</v>
      </c>
      <c r="F33" s="16">
        <v>9</v>
      </c>
      <c r="G33" s="18">
        <v>5</v>
      </c>
      <c r="H33" s="16">
        <v>0</v>
      </c>
      <c r="I33" s="16">
        <v>3</v>
      </c>
      <c r="J33" s="16">
        <v>0</v>
      </c>
      <c r="K33" s="14">
        <v>0</v>
      </c>
      <c r="L33" s="14">
        <f t="shared" si="2"/>
        <v>213</v>
      </c>
      <c r="M33" s="27">
        <f t="shared" si="3"/>
        <v>0.7607142857142857</v>
      </c>
    </row>
    <row r="34" spans="1:13" s="7" customFormat="1" ht="12.75">
      <c r="A34" s="14">
        <v>10</v>
      </c>
      <c r="B34" s="15" t="s">
        <v>44</v>
      </c>
      <c r="C34" s="36"/>
      <c r="D34" s="16" t="s">
        <v>35</v>
      </c>
      <c r="E34" s="17">
        <v>6</v>
      </c>
      <c r="F34" s="16">
        <v>13</v>
      </c>
      <c r="G34" s="18">
        <v>9</v>
      </c>
      <c r="H34" s="16">
        <v>0</v>
      </c>
      <c r="I34" s="16">
        <v>0</v>
      </c>
      <c r="J34" s="16">
        <v>0</v>
      </c>
      <c r="K34" s="14">
        <v>0</v>
      </c>
      <c r="L34" s="14">
        <f t="shared" si="2"/>
        <v>209</v>
      </c>
      <c r="M34" s="27">
        <f t="shared" si="3"/>
        <v>0.7464285714285714</v>
      </c>
    </row>
    <row r="35" spans="1:13" s="7" customFormat="1" ht="12.75">
      <c r="A35" s="14">
        <v>11</v>
      </c>
      <c r="B35" s="15" t="s">
        <v>45</v>
      </c>
      <c r="C35" s="36" t="s">
        <v>46</v>
      </c>
      <c r="D35" s="16" t="s">
        <v>35</v>
      </c>
      <c r="E35" s="17">
        <v>8</v>
      </c>
      <c r="F35" s="16">
        <v>9</v>
      </c>
      <c r="G35" s="18">
        <v>7</v>
      </c>
      <c r="H35" s="16">
        <v>2</v>
      </c>
      <c r="I35" s="16">
        <v>1</v>
      </c>
      <c r="J35" s="16">
        <v>1</v>
      </c>
      <c r="K35" s="14"/>
      <c r="L35" s="14">
        <f t="shared" si="2"/>
        <v>198</v>
      </c>
      <c r="M35" s="27">
        <f t="shared" si="3"/>
        <v>0.7071428571428572</v>
      </c>
    </row>
    <row r="36" spans="1:13" s="7" customFormat="1" ht="12.75">
      <c r="A36" s="14">
        <v>12</v>
      </c>
      <c r="B36" s="15" t="s">
        <v>47</v>
      </c>
      <c r="C36" s="15"/>
      <c r="D36" s="16" t="s">
        <v>35</v>
      </c>
      <c r="E36" s="17">
        <v>5</v>
      </c>
      <c r="F36" s="16">
        <v>10</v>
      </c>
      <c r="G36" s="18">
        <v>9</v>
      </c>
      <c r="H36" s="16">
        <v>0</v>
      </c>
      <c r="I36" s="16">
        <v>2</v>
      </c>
      <c r="J36" s="16">
        <v>0</v>
      </c>
      <c r="K36" s="14">
        <v>2</v>
      </c>
      <c r="L36" s="14">
        <f t="shared" si="2"/>
        <v>179</v>
      </c>
      <c r="M36" s="27">
        <f t="shared" si="3"/>
        <v>0.6392857142857142</v>
      </c>
    </row>
    <row r="37" spans="1:13" s="7" customFormat="1" ht="12.75">
      <c r="A37" s="14">
        <v>13</v>
      </c>
      <c r="B37" s="15" t="s">
        <v>48</v>
      </c>
      <c r="C37" s="35" t="s">
        <v>32</v>
      </c>
      <c r="D37" s="16" t="s">
        <v>35</v>
      </c>
      <c r="E37" s="17">
        <v>5</v>
      </c>
      <c r="F37" s="16">
        <v>4</v>
      </c>
      <c r="G37" s="18">
        <v>11</v>
      </c>
      <c r="H37" s="16">
        <v>2</v>
      </c>
      <c r="I37" s="16">
        <v>2</v>
      </c>
      <c r="J37" s="16">
        <v>2</v>
      </c>
      <c r="K37" s="14">
        <v>2</v>
      </c>
      <c r="L37" s="14">
        <f t="shared" si="2"/>
        <v>151</v>
      </c>
      <c r="M37" s="27">
        <f t="shared" si="3"/>
        <v>0.5392857142857143</v>
      </c>
    </row>
    <row r="38" spans="1:13" s="7" customFormat="1" ht="13.5" thickBot="1">
      <c r="A38" s="14"/>
      <c r="E38" s="17"/>
      <c r="F38" s="16"/>
      <c r="G38" s="18"/>
      <c r="H38" s="16"/>
      <c r="I38" s="16"/>
      <c r="J38" s="16"/>
      <c r="K38" s="14"/>
      <c r="L38" s="14"/>
      <c r="M38" s="27"/>
    </row>
    <row r="39" spans="1:13" s="7" customFormat="1" ht="12.75">
      <c r="A39" s="8">
        <v>1</v>
      </c>
      <c r="B39" s="15" t="s">
        <v>49</v>
      </c>
      <c r="C39" s="15"/>
      <c r="D39" s="16" t="s">
        <v>50</v>
      </c>
      <c r="E39" s="17">
        <v>7</v>
      </c>
      <c r="F39" s="16">
        <v>9</v>
      </c>
      <c r="G39" s="18">
        <v>7</v>
      </c>
      <c r="H39" s="16">
        <v>0</v>
      </c>
      <c r="I39" s="16">
        <v>1</v>
      </c>
      <c r="J39" s="16">
        <v>3</v>
      </c>
      <c r="K39" s="14">
        <v>1</v>
      </c>
      <c r="L39" s="14">
        <f>(E39*10)+(F39*8)+(G39*5)+(H39*4)+(I39*2)+J39</f>
        <v>182</v>
      </c>
      <c r="M39" s="27">
        <f>L39/280</f>
        <v>0.65</v>
      </c>
    </row>
    <row r="40" spans="1:13" s="7" customFormat="1" ht="12.75">
      <c r="A40" s="14">
        <v>2</v>
      </c>
      <c r="B40" s="15" t="s">
        <v>51</v>
      </c>
      <c r="C40" s="15"/>
      <c r="D40" s="16" t="s">
        <v>52</v>
      </c>
      <c r="E40" s="17">
        <v>1</v>
      </c>
      <c r="F40" s="16">
        <v>9</v>
      </c>
      <c r="G40" s="18">
        <v>11</v>
      </c>
      <c r="H40" s="16">
        <v>1</v>
      </c>
      <c r="I40" s="16">
        <v>1</v>
      </c>
      <c r="J40" s="16">
        <v>5</v>
      </c>
      <c r="K40" s="14">
        <v>0</v>
      </c>
      <c r="L40" s="14">
        <f>(E40*10)+(F40*8)+(G40*5)+(H40*4)+(I40*2)+J40</f>
        <v>148</v>
      </c>
      <c r="M40" s="27">
        <f>L40/280</f>
        <v>0.5285714285714286</v>
      </c>
    </row>
    <row r="41" spans="1:13" s="7" customFormat="1" ht="13.5" thickBot="1">
      <c r="A41" s="14"/>
      <c r="B41" s="37"/>
      <c r="C41" s="15"/>
      <c r="D41" s="16"/>
      <c r="E41" s="17"/>
      <c r="F41" s="16"/>
      <c r="G41" s="18"/>
      <c r="H41" s="16"/>
      <c r="I41" s="16"/>
      <c r="J41" s="16"/>
      <c r="K41" s="14"/>
      <c r="L41" s="14"/>
      <c r="M41" s="27"/>
    </row>
    <row r="42" spans="1:13" s="7" customFormat="1" ht="12.75">
      <c r="A42" s="8">
        <v>1</v>
      </c>
      <c r="B42" s="9" t="s">
        <v>53</v>
      </c>
      <c r="C42" s="9"/>
      <c r="D42" s="10" t="s">
        <v>54</v>
      </c>
      <c r="E42" s="11">
        <v>3</v>
      </c>
      <c r="F42" s="10">
        <v>12</v>
      </c>
      <c r="G42" s="12">
        <v>12</v>
      </c>
      <c r="H42" s="10">
        <v>0</v>
      </c>
      <c r="I42" s="10">
        <v>0</v>
      </c>
      <c r="J42" s="10">
        <v>1</v>
      </c>
      <c r="K42" s="8">
        <v>0</v>
      </c>
      <c r="L42" s="8">
        <f>(E42*10)+(F42*8)+(G42*5)+(H42*4)+(I42*2)+J42</f>
        <v>187</v>
      </c>
      <c r="M42" s="13">
        <f>L42/280</f>
        <v>0.6678571428571428</v>
      </c>
    </row>
    <row r="43" spans="1:13" s="7" customFormat="1" ht="12.75">
      <c r="A43" s="14">
        <v>2</v>
      </c>
      <c r="B43" s="15" t="s">
        <v>55</v>
      </c>
      <c r="C43" s="15"/>
      <c r="D43" s="16" t="s">
        <v>54</v>
      </c>
      <c r="E43" s="17">
        <v>2</v>
      </c>
      <c r="F43" s="16">
        <v>4</v>
      </c>
      <c r="G43" s="18">
        <v>18</v>
      </c>
      <c r="H43" s="16">
        <v>2</v>
      </c>
      <c r="I43" s="16">
        <v>0</v>
      </c>
      <c r="J43" s="16">
        <v>2</v>
      </c>
      <c r="K43" s="14">
        <v>0</v>
      </c>
      <c r="L43" s="14">
        <f>(E43*10)+(F43*8)+(G43*5)+(H43*4)+(I43*2)+J43</f>
        <v>152</v>
      </c>
      <c r="M43" s="19">
        <f>L43/280</f>
        <v>0.5428571428571428</v>
      </c>
    </row>
    <row r="44" spans="1:13" s="7" customFormat="1" ht="13.5" thickBot="1">
      <c r="A44" s="21">
        <v>3</v>
      </c>
      <c r="B44" s="22" t="s">
        <v>56</v>
      </c>
      <c r="C44" s="22" t="s">
        <v>57</v>
      </c>
      <c r="D44" s="23" t="s">
        <v>54</v>
      </c>
      <c r="E44" s="24">
        <v>3</v>
      </c>
      <c r="F44" s="23">
        <v>3</v>
      </c>
      <c r="G44" s="25">
        <v>17</v>
      </c>
      <c r="H44" s="23">
        <v>0</v>
      </c>
      <c r="I44" s="23">
        <v>1</v>
      </c>
      <c r="J44" s="23">
        <v>4</v>
      </c>
      <c r="K44" s="21">
        <v>0</v>
      </c>
      <c r="L44" s="21">
        <f>(E44*10)+(F44*8)+(G44*5)+(H44*4)+(I44*2)+J44</f>
        <v>145</v>
      </c>
      <c r="M44" s="26">
        <f>L44/280</f>
        <v>0.5178571428571429</v>
      </c>
    </row>
    <row r="45" spans="1:13" s="7" customFormat="1" ht="13.5" thickBot="1">
      <c r="A45" s="14"/>
      <c r="B45" s="38"/>
      <c r="C45" s="15"/>
      <c r="D45" s="16"/>
      <c r="E45" s="17"/>
      <c r="F45" s="16"/>
      <c r="G45" s="18"/>
      <c r="H45" s="16"/>
      <c r="I45" s="16"/>
      <c r="J45" s="16"/>
      <c r="K45" s="14"/>
      <c r="L45" s="14"/>
      <c r="M45" s="27"/>
    </row>
    <row r="46" spans="1:13" s="7" customFormat="1" ht="12.75">
      <c r="A46" s="8">
        <v>1</v>
      </c>
      <c r="B46" s="15" t="s">
        <v>58</v>
      </c>
      <c r="C46" s="9"/>
      <c r="D46" s="10" t="s">
        <v>59</v>
      </c>
      <c r="E46" s="11">
        <v>6</v>
      </c>
      <c r="F46" s="10">
        <v>6</v>
      </c>
      <c r="G46" s="12">
        <v>11</v>
      </c>
      <c r="H46" s="10">
        <v>2</v>
      </c>
      <c r="I46" s="10">
        <v>1</v>
      </c>
      <c r="J46" s="10">
        <v>1</v>
      </c>
      <c r="K46" s="8">
        <v>1</v>
      </c>
      <c r="L46" s="8">
        <f aca="true" t="shared" si="4" ref="L46:L59">(E46*10)+(F46*8)+(G46*5)+(H46*4)+(I46*2)+J46</f>
        <v>174</v>
      </c>
      <c r="M46" s="13">
        <f aca="true" t="shared" si="5" ref="M46:M59">L46/280</f>
        <v>0.6214285714285714</v>
      </c>
    </row>
    <row r="47" spans="1:13" s="7" customFormat="1" ht="12.75">
      <c r="A47" s="14">
        <v>2</v>
      </c>
      <c r="B47" s="15" t="s">
        <v>60</v>
      </c>
      <c r="C47" s="15"/>
      <c r="D47" s="16" t="s">
        <v>59</v>
      </c>
      <c r="E47" s="17">
        <v>1</v>
      </c>
      <c r="F47" s="16">
        <v>8</v>
      </c>
      <c r="G47" s="18">
        <v>15</v>
      </c>
      <c r="H47" s="16">
        <v>1</v>
      </c>
      <c r="I47" s="16">
        <v>0</v>
      </c>
      <c r="J47" s="16">
        <v>2</v>
      </c>
      <c r="K47" s="14">
        <v>1</v>
      </c>
      <c r="L47" s="14">
        <f t="shared" si="4"/>
        <v>155</v>
      </c>
      <c r="M47" s="19">
        <f t="shared" si="5"/>
        <v>0.5535714285714286</v>
      </c>
    </row>
    <row r="48" spans="1:13" s="7" customFormat="1" ht="13.5" thickBot="1">
      <c r="A48" s="21">
        <v>3</v>
      </c>
      <c r="B48" s="22" t="s">
        <v>61</v>
      </c>
      <c r="C48" s="39" t="s">
        <v>62</v>
      </c>
      <c r="D48" s="23" t="s">
        <v>59</v>
      </c>
      <c r="E48" s="24">
        <v>2</v>
      </c>
      <c r="F48" s="23">
        <v>5</v>
      </c>
      <c r="G48" s="25">
        <v>12</v>
      </c>
      <c r="H48" s="23">
        <v>0</v>
      </c>
      <c r="I48" s="23">
        <v>1</v>
      </c>
      <c r="J48" s="23">
        <v>5</v>
      </c>
      <c r="K48" s="21">
        <v>3</v>
      </c>
      <c r="L48" s="21">
        <f t="shared" si="4"/>
        <v>127</v>
      </c>
      <c r="M48" s="26">
        <f t="shared" si="5"/>
        <v>0.45357142857142857</v>
      </c>
    </row>
    <row r="49" spans="1:13" s="7" customFormat="1" ht="12.75">
      <c r="A49" s="14">
        <v>4</v>
      </c>
      <c r="B49" s="15" t="s">
        <v>63</v>
      </c>
      <c r="C49" s="15"/>
      <c r="D49" s="16" t="s">
        <v>59</v>
      </c>
      <c r="E49" s="17">
        <v>1</v>
      </c>
      <c r="F49" s="16">
        <v>6</v>
      </c>
      <c r="G49" s="18">
        <v>11</v>
      </c>
      <c r="H49" s="16">
        <v>0</v>
      </c>
      <c r="I49" s="16">
        <v>1</v>
      </c>
      <c r="J49" s="16">
        <v>4</v>
      </c>
      <c r="K49" s="14">
        <v>5</v>
      </c>
      <c r="L49" s="14">
        <f t="shared" si="4"/>
        <v>119</v>
      </c>
      <c r="M49" s="27">
        <f t="shared" si="5"/>
        <v>0.425</v>
      </c>
    </row>
    <row r="50" spans="1:13" s="7" customFormat="1" ht="12.75">
      <c r="A50" s="14">
        <v>5</v>
      </c>
      <c r="B50" s="15" t="s">
        <v>64</v>
      </c>
      <c r="C50" s="15" t="s">
        <v>28</v>
      </c>
      <c r="D50" s="16" t="s">
        <v>59</v>
      </c>
      <c r="E50" s="17">
        <v>2</v>
      </c>
      <c r="F50" s="16">
        <v>2</v>
      </c>
      <c r="G50" s="18">
        <v>13</v>
      </c>
      <c r="H50" s="16">
        <v>1</v>
      </c>
      <c r="I50" s="16">
        <v>2</v>
      </c>
      <c r="J50" s="16">
        <v>4</v>
      </c>
      <c r="K50" s="14">
        <v>4</v>
      </c>
      <c r="L50" s="14">
        <f t="shared" si="4"/>
        <v>113</v>
      </c>
      <c r="M50" s="27">
        <f t="shared" si="5"/>
        <v>0.4035714285714286</v>
      </c>
    </row>
    <row r="51" spans="1:13" s="7" customFormat="1" ht="12.75">
      <c r="A51" s="14">
        <v>6</v>
      </c>
      <c r="B51" s="15" t="s">
        <v>65</v>
      </c>
      <c r="C51" s="36"/>
      <c r="D51" s="16" t="s">
        <v>59</v>
      </c>
      <c r="E51" s="17">
        <v>0</v>
      </c>
      <c r="F51" s="16">
        <v>5</v>
      </c>
      <c r="G51" s="18">
        <v>13</v>
      </c>
      <c r="H51" s="16">
        <v>0</v>
      </c>
      <c r="I51" s="16">
        <v>2</v>
      </c>
      <c r="J51" s="16">
        <v>3</v>
      </c>
      <c r="K51" s="14">
        <v>5</v>
      </c>
      <c r="L51" s="14">
        <f t="shared" si="4"/>
        <v>112</v>
      </c>
      <c r="M51" s="27">
        <f t="shared" si="5"/>
        <v>0.4</v>
      </c>
    </row>
    <row r="52" spans="1:13" s="1" customFormat="1" ht="12.75">
      <c r="A52" s="14">
        <v>7</v>
      </c>
      <c r="B52" s="15" t="s">
        <v>66</v>
      </c>
      <c r="C52" s="15"/>
      <c r="D52" s="16" t="s">
        <v>59</v>
      </c>
      <c r="E52" s="17">
        <v>1</v>
      </c>
      <c r="F52" s="16">
        <v>5</v>
      </c>
      <c r="G52" s="18">
        <v>10</v>
      </c>
      <c r="H52" s="16">
        <v>0</v>
      </c>
      <c r="I52" s="16">
        <v>2</v>
      </c>
      <c r="J52" s="16">
        <v>5</v>
      </c>
      <c r="K52" s="14">
        <v>5</v>
      </c>
      <c r="L52" s="14">
        <f t="shared" si="4"/>
        <v>109</v>
      </c>
      <c r="M52" s="27">
        <f t="shared" si="5"/>
        <v>0.3892857142857143</v>
      </c>
    </row>
    <row r="53" spans="1:13" s="7" customFormat="1" ht="12.75">
      <c r="A53" s="14">
        <v>8</v>
      </c>
      <c r="B53" s="15" t="s">
        <v>67</v>
      </c>
      <c r="C53" s="15" t="s">
        <v>28</v>
      </c>
      <c r="D53" s="16" t="s">
        <v>59</v>
      </c>
      <c r="E53" s="17">
        <v>1</v>
      </c>
      <c r="F53" s="16">
        <v>5</v>
      </c>
      <c r="G53" s="18">
        <v>9</v>
      </c>
      <c r="H53" s="16">
        <v>1</v>
      </c>
      <c r="I53" s="16">
        <v>2</v>
      </c>
      <c r="J53" s="16">
        <v>4</v>
      </c>
      <c r="K53" s="14">
        <v>6</v>
      </c>
      <c r="L53" s="14">
        <f t="shared" si="4"/>
        <v>107</v>
      </c>
      <c r="M53" s="27">
        <f t="shared" si="5"/>
        <v>0.3821428571428571</v>
      </c>
    </row>
    <row r="54" spans="1:13" s="7" customFormat="1" ht="12.75">
      <c r="A54" s="14">
        <v>9</v>
      </c>
      <c r="B54" s="15" t="s">
        <v>68</v>
      </c>
      <c r="C54" s="15"/>
      <c r="D54" s="16" t="s">
        <v>59</v>
      </c>
      <c r="E54" s="17">
        <v>0</v>
      </c>
      <c r="F54" s="16">
        <v>2</v>
      </c>
      <c r="G54" s="18">
        <v>15</v>
      </c>
      <c r="H54" s="16">
        <v>0</v>
      </c>
      <c r="I54" s="16">
        <v>1</v>
      </c>
      <c r="J54" s="16">
        <v>6</v>
      </c>
      <c r="K54" s="14">
        <v>4</v>
      </c>
      <c r="L54" s="14">
        <f t="shared" si="4"/>
        <v>99</v>
      </c>
      <c r="M54" s="27">
        <f t="shared" si="5"/>
        <v>0.3535714285714286</v>
      </c>
    </row>
    <row r="55" spans="1:13" s="7" customFormat="1" ht="12.75">
      <c r="A55" s="14">
        <v>10</v>
      </c>
      <c r="B55" s="15" t="s">
        <v>69</v>
      </c>
      <c r="C55" s="15"/>
      <c r="D55" s="16" t="s">
        <v>59</v>
      </c>
      <c r="E55" s="17">
        <v>1</v>
      </c>
      <c r="F55" s="16">
        <v>1</v>
      </c>
      <c r="G55" s="18">
        <v>10</v>
      </c>
      <c r="H55" s="16">
        <v>1</v>
      </c>
      <c r="I55" s="16">
        <v>1</v>
      </c>
      <c r="J55" s="16">
        <v>4</v>
      </c>
      <c r="K55" s="14">
        <v>10</v>
      </c>
      <c r="L55" s="14">
        <f t="shared" si="4"/>
        <v>78</v>
      </c>
      <c r="M55" s="27">
        <f t="shared" si="5"/>
        <v>0.2785714285714286</v>
      </c>
    </row>
    <row r="56" spans="1:13" s="7" customFormat="1" ht="12.75">
      <c r="A56" s="14">
        <v>11</v>
      </c>
      <c r="B56" s="15" t="s">
        <v>70</v>
      </c>
      <c r="C56" s="15" t="s">
        <v>22</v>
      </c>
      <c r="D56" s="16" t="s">
        <v>59</v>
      </c>
      <c r="E56" s="17">
        <v>1</v>
      </c>
      <c r="F56" s="16">
        <v>1</v>
      </c>
      <c r="G56" s="18">
        <v>9</v>
      </c>
      <c r="H56" s="16">
        <v>0</v>
      </c>
      <c r="I56" s="16">
        <v>1</v>
      </c>
      <c r="J56" s="16">
        <v>6</v>
      </c>
      <c r="K56" s="14">
        <v>10</v>
      </c>
      <c r="L56" s="14">
        <f t="shared" si="4"/>
        <v>71</v>
      </c>
      <c r="M56" s="27">
        <f t="shared" si="5"/>
        <v>0.25357142857142856</v>
      </c>
    </row>
    <row r="57" spans="1:13" s="7" customFormat="1" ht="12.75">
      <c r="A57" s="14">
        <v>12</v>
      </c>
      <c r="B57" s="15" t="s">
        <v>71</v>
      </c>
      <c r="C57" s="15"/>
      <c r="D57" s="16" t="s">
        <v>59</v>
      </c>
      <c r="E57" s="17">
        <v>0</v>
      </c>
      <c r="F57" s="16">
        <v>2</v>
      </c>
      <c r="G57" s="18">
        <v>9</v>
      </c>
      <c r="H57" s="16">
        <v>0</v>
      </c>
      <c r="I57" s="16">
        <v>1</v>
      </c>
      <c r="J57" s="16">
        <v>4</v>
      </c>
      <c r="K57" s="14">
        <v>12</v>
      </c>
      <c r="L57" s="14">
        <f t="shared" si="4"/>
        <v>67</v>
      </c>
      <c r="M57" s="27">
        <f t="shared" si="5"/>
        <v>0.2392857142857143</v>
      </c>
    </row>
    <row r="58" spans="1:13" s="7" customFormat="1" ht="12.75">
      <c r="A58" s="14">
        <v>13</v>
      </c>
      <c r="B58" s="15" t="s">
        <v>72</v>
      </c>
      <c r="C58" s="15" t="s">
        <v>16</v>
      </c>
      <c r="D58" s="16" t="s">
        <v>59</v>
      </c>
      <c r="E58" s="17">
        <v>1</v>
      </c>
      <c r="F58" s="16">
        <v>1</v>
      </c>
      <c r="G58" s="18">
        <v>8</v>
      </c>
      <c r="H58" s="16">
        <v>0</v>
      </c>
      <c r="I58" s="16">
        <v>0</v>
      </c>
      <c r="J58" s="16">
        <v>4</v>
      </c>
      <c r="K58" s="14">
        <v>14</v>
      </c>
      <c r="L58" s="14">
        <f t="shared" si="4"/>
        <v>62</v>
      </c>
      <c r="M58" s="27">
        <f t="shared" si="5"/>
        <v>0.22142857142857142</v>
      </c>
    </row>
    <row r="59" spans="1:13" s="7" customFormat="1" ht="12.75">
      <c r="A59" s="14">
        <v>14</v>
      </c>
      <c r="B59" s="15" t="s">
        <v>73</v>
      </c>
      <c r="C59" s="15"/>
      <c r="D59" s="16" t="s">
        <v>59</v>
      </c>
      <c r="E59" s="17">
        <v>0</v>
      </c>
      <c r="F59" s="16">
        <v>2</v>
      </c>
      <c r="G59" s="18">
        <v>6</v>
      </c>
      <c r="H59" s="16">
        <v>0</v>
      </c>
      <c r="I59" s="16">
        <v>1</v>
      </c>
      <c r="J59" s="16">
        <v>3</v>
      </c>
      <c r="K59" s="14">
        <v>16</v>
      </c>
      <c r="L59" s="14">
        <f t="shared" si="4"/>
        <v>51</v>
      </c>
      <c r="M59" s="27">
        <f t="shared" si="5"/>
        <v>0.18214285714285713</v>
      </c>
    </row>
    <row r="60" spans="1:13" s="7" customFormat="1" ht="13.5" thickBot="1">
      <c r="A60" s="14"/>
      <c r="B60" s="40"/>
      <c r="C60" s="15"/>
      <c r="D60" s="16"/>
      <c r="E60" s="17"/>
      <c r="F60" s="16"/>
      <c r="G60" s="18"/>
      <c r="H60" s="16"/>
      <c r="I60" s="16"/>
      <c r="J60" s="16"/>
      <c r="K60" s="14"/>
      <c r="L60" s="14"/>
      <c r="M60" s="27"/>
    </row>
    <row r="61" spans="1:13" s="7" customFormat="1" ht="12.75">
      <c r="A61" s="8">
        <v>1</v>
      </c>
      <c r="B61" s="9" t="s">
        <v>74</v>
      </c>
      <c r="C61" s="9"/>
      <c r="D61" s="10" t="s">
        <v>75</v>
      </c>
      <c r="E61" s="11">
        <v>1</v>
      </c>
      <c r="F61" s="10">
        <v>10</v>
      </c>
      <c r="G61" s="12">
        <v>10</v>
      </c>
      <c r="H61" s="10">
        <v>1</v>
      </c>
      <c r="I61" s="10">
        <v>3</v>
      </c>
      <c r="J61" s="10">
        <v>2</v>
      </c>
      <c r="K61" s="8">
        <v>1</v>
      </c>
      <c r="L61" s="8">
        <f>(E61*10)+(F61*8)+(G61*5)+(H61*4)+(I61*2)+J61</f>
        <v>152</v>
      </c>
      <c r="M61" s="13">
        <f>L61/280</f>
        <v>0.5428571428571428</v>
      </c>
    </row>
    <row r="62" spans="1:13" s="7" customFormat="1" ht="12.75">
      <c r="A62" s="14">
        <v>2</v>
      </c>
      <c r="B62" s="15" t="s">
        <v>76</v>
      </c>
      <c r="C62" s="15" t="s">
        <v>16</v>
      </c>
      <c r="D62" s="16" t="s">
        <v>75</v>
      </c>
      <c r="E62" s="17">
        <v>3</v>
      </c>
      <c r="F62" s="16">
        <v>6</v>
      </c>
      <c r="G62" s="18">
        <v>13</v>
      </c>
      <c r="H62" s="16">
        <v>0</v>
      </c>
      <c r="I62" s="16">
        <v>1</v>
      </c>
      <c r="J62" s="16">
        <v>2</v>
      </c>
      <c r="K62" s="14">
        <v>3</v>
      </c>
      <c r="L62" s="14">
        <f>(E62*10)+(F62*8)+(G62*5)+(H62*4)+(I62*2)+J62</f>
        <v>147</v>
      </c>
      <c r="M62" s="19">
        <f>L62/280</f>
        <v>0.525</v>
      </c>
    </row>
    <row r="63" spans="1:13" s="7" customFormat="1" ht="13.5" thickBot="1">
      <c r="A63" s="21">
        <v>3</v>
      </c>
      <c r="B63" s="22" t="s">
        <v>77</v>
      </c>
      <c r="C63" s="22" t="s">
        <v>78</v>
      </c>
      <c r="D63" s="23" t="s">
        <v>75</v>
      </c>
      <c r="E63" s="24">
        <v>2</v>
      </c>
      <c r="F63" s="23">
        <v>0</v>
      </c>
      <c r="G63" s="25">
        <v>10</v>
      </c>
      <c r="H63" s="23">
        <v>0</v>
      </c>
      <c r="I63" s="23">
        <v>3</v>
      </c>
      <c r="J63" s="23">
        <v>5</v>
      </c>
      <c r="K63" s="21">
        <v>8</v>
      </c>
      <c r="L63" s="21">
        <f>(E63*10)+(F63*8)+(G63*5)+(H63*4)+(I63*2)+J63</f>
        <v>81</v>
      </c>
      <c r="M63" s="26">
        <f>L63/280</f>
        <v>0.2892857142857143</v>
      </c>
    </row>
    <row r="64" spans="1:13" s="7" customFormat="1" ht="12.75">
      <c r="A64" s="14">
        <v>4</v>
      </c>
      <c r="B64" s="9" t="s">
        <v>79</v>
      </c>
      <c r="C64" s="9" t="s">
        <v>62</v>
      </c>
      <c r="D64" s="10" t="s">
        <v>75</v>
      </c>
      <c r="E64" s="11">
        <v>0</v>
      </c>
      <c r="F64" s="10">
        <v>3</v>
      </c>
      <c r="G64" s="12">
        <v>6</v>
      </c>
      <c r="H64" s="10">
        <v>0</v>
      </c>
      <c r="I64" s="10">
        <v>0</v>
      </c>
      <c r="J64" s="10">
        <v>3</v>
      </c>
      <c r="K64" s="8">
        <v>16</v>
      </c>
      <c r="L64" s="8">
        <f>(E64*10)+(F64*8)+(G64*5)+(H64*4)+(I64*2)+J64</f>
        <v>57</v>
      </c>
      <c r="M64" s="13">
        <f>L64/280</f>
        <v>0.20357142857142857</v>
      </c>
    </row>
    <row r="65" spans="1:13" s="7" customFormat="1" ht="12.75">
      <c r="A65" s="14"/>
      <c r="B65" s="15"/>
      <c r="C65" s="15"/>
      <c r="D65" s="16"/>
      <c r="E65" s="17"/>
      <c r="F65" s="16"/>
      <c r="G65" s="18"/>
      <c r="H65" s="16"/>
      <c r="I65" s="16"/>
      <c r="J65" s="16"/>
      <c r="K65" s="14"/>
      <c r="L65" s="14"/>
      <c r="M65" s="27"/>
    </row>
    <row r="66" spans="1:13" s="7" customFormat="1" ht="12.75">
      <c r="A66" s="41">
        <v>1</v>
      </c>
      <c r="B66" s="15" t="s">
        <v>80</v>
      </c>
      <c r="C66" s="15" t="s">
        <v>81</v>
      </c>
      <c r="D66" s="16" t="s">
        <v>82</v>
      </c>
      <c r="E66" s="17">
        <v>6</v>
      </c>
      <c r="F66" s="16">
        <v>4</v>
      </c>
      <c r="G66" s="18">
        <v>13</v>
      </c>
      <c r="H66" s="16">
        <v>1</v>
      </c>
      <c r="I66" s="16">
        <v>0</v>
      </c>
      <c r="J66" s="16">
        <v>3</v>
      </c>
      <c r="K66" s="14">
        <v>1</v>
      </c>
      <c r="L66" s="14">
        <f>(E66*10)+(F66*8)+(G66*5)+(H66*4)+(I66*2)+J66</f>
        <v>164</v>
      </c>
      <c r="M66" s="27">
        <f>L66/280</f>
        <v>0.5857142857142857</v>
      </c>
    </row>
    <row r="67" spans="1:13" s="7" customFormat="1" ht="12.75">
      <c r="A67" s="42">
        <v>2</v>
      </c>
      <c r="B67" s="15" t="s">
        <v>83</v>
      </c>
      <c r="C67" s="15" t="s">
        <v>78</v>
      </c>
      <c r="D67" s="16" t="s">
        <v>82</v>
      </c>
      <c r="E67" s="17">
        <v>1</v>
      </c>
      <c r="F67" s="16">
        <v>4</v>
      </c>
      <c r="G67" s="18">
        <v>9</v>
      </c>
      <c r="H67" s="16">
        <v>0</v>
      </c>
      <c r="I67" s="16">
        <v>2</v>
      </c>
      <c r="J67" s="16">
        <v>8</v>
      </c>
      <c r="K67" s="14">
        <v>4</v>
      </c>
      <c r="L67" s="14">
        <f>(E67*10)+(F67*8)+(G67*5)+(H67*4)+(I67*2)+J67</f>
        <v>99</v>
      </c>
      <c r="M67" s="27">
        <f>L67/280</f>
        <v>0.3535714285714286</v>
      </c>
    </row>
    <row r="68" spans="1:13" s="7" customFormat="1" ht="13.5" thickBot="1">
      <c r="A68" s="14"/>
      <c r="B68" s="15"/>
      <c r="C68" s="15"/>
      <c r="D68" s="16"/>
      <c r="E68" s="17"/>
      <c r="F68" s="16"/>
      <c r="G68" s="18"/>
      <c r="H68" s="16"/>
      <c r="I68" s="16"/>
      <c r="J68" s="16"/>
      <c r="K68" s="14"/>
      <c r="L68" s="14"/>
      <c r="M68" s="27"/>
    </row>
    <row r="69" spans="1:13" s="7" customFormat="1" ht="12.75">
      <c r="A69" s="8">
        <v>1</v>
      </c>
      <c r="B69" s="9" t="s">
        <v>84</v>
      </c>
      <c r="C69" s="9"/>
      <c r="D69" s="10" t="s">
        <v>85</v>
      </c>
      <c r="E69" s="11">
        <v>2</v>
      </c>
      <c r="F69" s="10">
        <v>8</v>
      </c>
      <c r="G69" s="12">
        <v>14</v>
      </c>
      <c r="H69" s="10">
        <v>1</v>
      </c>
      <c r="I69" s="10">
        <v>1</v>
      </c>
      <c r="J69" s="10">
        <v>2</v>
      </c>
      <c r="K69" s="8">
        <v>0</v>
      </c>
      <c r="L69" s="8">
        <f>(E69*10)+(F69*8)+(G69*5)+(H69*4)+(I69*2)+J69</f>
        <v>162</v>
      </c>
      <c r="M69" s="13">
        <f>L69/280</f>
        <v>0.5785714285714286</v>
      </c>
    </row>
    <row r="70" spans="1:13" s="7" customFormat="1" ht="12.75">
      <c r="A70" s="14">
        <v>2</v>
      </c>
      <c r="B70" s="15" t="s">
        <v>86</v>
      </c>
      <c r="C70" s="15"/>
      <c r="D70" s="16" t="s">
        <v>85</v>
      </c>
      <c r="E70" s="17">
        <v>2</v>
      </c>
      <c r="F70" s="16">
        <v>7</v>
      </c>
      <c r="G70" s="18">
        <v>10</v>
      </c>
      <c r="H70" s="16">
        <v>0</v>
      </c>
      <c r="I70" s="16">
        <v>2</v>
      </c>
      <c r="J70" s="16">
        <v>4</v>
      </c>
      <c r="K70" s="14">
        <v>3</v>
      </c>
      <c r="L70" s="14">
        <f>(E70*10)+(F70*8)+(G70*5)+(H70*4)+(I70*2)+J70</f>
        <v>134</v>
      </c>
      <c r="M70" s="19">
        <f>L70/280</f>
        <v>0.4785714285714286</v>
      </c>
    </row>
    <row r="71" spans="1:13" s="7" customFormat="1" ht="13.5" thickBot="1">
      <c r="A71" s="21">
        <v>3</v>
      </c>
      <c r="B71" s="22" t="s">
        <v>87</v>
      </c>
      <c r="C71" s="22"/>
      <c r="D71" s="23" t="s">
        <v>85</v>
      </c>
      <c r="E71" s="24">
        <v>2</v>
      </c>
      <c r="F71" s="23">
        <v>2</v>
      </c>
      <c r="G71" s="25">
        <v>8</v>
      </c>
      <c r="H71" s="23">
        <v>2</v>
      </c>
      <c r="I71" s="23">
        <v>0</v>
      </c>
      <c r="J71" s="23">
        <v>4</v>
      </c>
      <c r="K71" s="21">
        <v>10</v>
      </c>
      <c r="L71" s="21">
        <f>(E71*10)+(F71*8)+(G71*5)+(H71*4)+(I71*2)+J71</f>
        <v>88</v>
      </c>
      <c r="M71" s="26">
        <f>L71/280</f>
        <v>0.3142857142857143</v>
      </c>
    </row>
    <row r="72" spans="1:13" s="7" customFormat="1" ht="13.5" thickBot="1">
      <c r="A72" s="14"/>
      <c r="B72" s="15"/>
      <c r="C72" s="15"/>
      <c r="D72" s="16"/>
      <c r="E72" s="17"/>
      <c r="F72" s="16"/>
      <c r="G72" s="18"/>
      <c r="H72" s="16"/>
      <c r="I72" s="16"/>
      <c r="J72" s="16"/>
      <c r="K72" s="14"/>
      <c r="L72" s="14"/>
      <c r="M72" s="27"/>
    </row>
    <row r="73" spans="1:13" s="7" customFormat="1" ht="12.75">
      <c r="A73" s="8">
        <v>1</v>
      </c>
      <c r="B73" s="9" t="s">
        <v>88</v>
      </c>
      <c r="C73" s="43"/>
      <c r="D73" s="10" t="s">
        <v>89</v>
      </c>
      <c r="E73" s="11">
        <v>9</v>
      </c>
      <c r="F73" s="10">
        <v>10</v>
      </c>
      <c r="G73" s="12">
        <v>7</v>
      </c>
      <c r="H73" s="10">
        <v>0</v>
      </c>
      <c r="I73" s="10">
        <v>2</v>
      </c>
      <c r="J73" s="10">
        <v>0</v>
      </c>
      <c r="K73" s="8">
        <v>0</v>
      </c>
      <c r="L73" s="8">
        <f aca="true" t="shared" si="6" ref="L73:L86">(E73*10)+(F73*8)+(G73*5)+(H73*4)+(I73*2)+J73</f>
        <v>209</v>
      </c>
      <c r="M73" s="13">
        <f aca="true" t="shared" si="7" ref="M73:M86">L73/280</f>
        <v>0.7464285714285714</v>
      </c>
    </row>
    <row r="74" spans="1:13" s="7" customFormat="1" ht="12.75">
      <c r="A74" s="14">
        <v>2</v>
      </c>
      <c r="B74" s="15" t="s">
        <v>90</v>
      </c>
      <c r="C74" s="15"/>
      <c r="D74" s="16" t="s">
        <v>89</v>
      </c>
      <c r="E74" s="17">
        <v>7</v>
      </c>
      <c r="F74" s="16">
        <v>11</v>
      </c>
      <c r="G74" s="18">
        <v>9</v>
      </c>
      <c r="H74" s="16">
        <v>1</v>
      </c>
      <c r="I74" s="16">
        <v>0</v>
      </c>
      <c r="J74" s="16">
        <v>0</v>
      </c>
      <c r="K74" s="14">
        <v>0</v>
      </c>
      <c r="L74" s="14">
        <f t="shared" si="6"/>
        <v>207</v>
      </c>
      <c r="M74" s="19">
        <f t="shared" si="7"/>
        <v>0.7392857142857143</v>
      </c>
    </row>
    <row r="75" spans="1:13" s="7" customFormat="1" ht="13.5" thickBot="1">
      <c r="A75" s="21">
        <v>3</v>
      </c>
      <c r="B75" s="22" t="s">
        <v>91</v>
      </c>
      <c r="C75" s="22" t="s">
        <v>150</v>
      </c>
      <c r="D75" s="23" t="s">
        <v>89</v>
      </c>
      <c r="E75" s="24">
        <v>4</v>
      </c>
      <c r="F75" s="23">
        <v>7</v>
      </c>
      <c r="G75" s="25">
        <v>13</v>
      </c>
      <c r="H75" s="23">
        <v>0</v>
      </c>
      <c r="I75" s="23">
        <v>1</v>
      </c>
      <c r="J75" s="23">
        <v>3</v>
      </c>
      <c r="K75" s="21">
        <v>0</v>
      </c>
      <c r="L75" s="21">
        <f t="shared" si="6"/>
        <v>166</v>
      </c>
      <c r="M75" s="26">
        <f t="shared" si="7"/>
        <v>0.5928571428571429</v>
      </c>
    </row>
    <row r="76" spans="1:13" s="7" customFormat="1" ht="12.75">
      <c r="A76" s="14">
        <v>4</v>
      </c>
      <c r="B76" s="15" t="s">
        <v>92</v>
      </c>
      <c r="C76" s="44"/>
      <c r="D76" s="16" t="s">
        <v>89</v>
      </c>
      <c r="E76" s="17">
        <v>5</v>
      </c>
      <c r="F76" s="16">
        <v>7</v>
      </c>
      <c r="G76" s="18">
        <v>9</v>
      </c>
      <c r="H76" s="16">
        <v>1</v>
      </c>
      <c r="I76" s="16">
        <v>2</v>
      </c>
      <c r="J76" s="16">
        <v>3</v>
      </c>
      <c r="K76" s="14">
        <v>1</v>
      </c>
      <c r="L76" s="14">
        <f t="shared" si="6"/>
        <v>162</v>
      </c>
      <c r="M76" s="27">
        <f t="shared" si="7"/>
        <v>0.5785714285714286</v>
      </c>
    </row>
    <row r="77" spans="1:13" s="7" customFormat="1" ht="12.75">
      <c r="A77" s="14">
        <v>5</v>
      </c>
      <c r="B77" s="15" t="s">
        <v>93</v>
      </c>
      <c r="C77" s="44" t="s">
        <v>16</v>
      </c>
      <c r="D77" s="16" t="s">
        <v>89</v>
      </c>
      <c r="E77" s="17">
        <v>4</v>
      </c>
      <c r="F77" s="16">
        <v>6</v>
      </c>
      <c r="G77" s="18">
        <v>12</v>
      </c>
      <c r="H77" s="16">
        <v>1</v>
      </c>
      <c r="I77" s="16">
        <v>1</v>
      </c>
      <c r="J77" s="16">
        <v>2</v>
      </c>
      <c r="K77" s="14">
        <v>2</v>
      </c>
      <c r="L77" s="14">
        <f t="shared" si="6"/>
        <v>156</v>
      </c>
      <c r="M77" s="27">
        <f t="shared" si="7"/>
        <v>0.5571428571428572</v>
      </c>
    </row>
    <row r="78" spans="1:13" s="7" customFormat="1" ht="12.75">
      <c r="A78" s="14">
        <v>6</v>
      </c>
      <c r="B78" s="15" t="s">
        <v>94</v>
      </c>
      <c r="C78" s="45" t="s">
        <v>16</v>
      </c>
      <c r="D78" s="16" t="s">
        <v>89</v>
      </c>
      <c r="E78" s="17">
        <v>3</v>
      </c>
      <c r="F78" s="16">
        <v>6</v>
      </c>
      <c r="G78" s="18">
        <v>15</v>
      </c>
      <c r="H78" s="16">
        <v>0</v>
      </c>
      <c r="I78" s="16">
        <v>1</v>
      </c>
      <c r="J78" s="16">
        <v>0</v>
      </c>
      <c r="K78" s="14">
        <v>3</v>
      </c>
      <c r="L78" s="14">
        <f t="shared" si="6"/>
        <v>155</v>
      </c>
      <c r="M78" s="27">
        <f t="shared" si="7"/>
        <v>0.5535714285714286</v>
      </c>
    </row>
    <row r="79" spans="1:13" s="7" customFormat="1" ht="12.75">
      <c r="A79" s="14">
        <v>7</v>
      </c>
      <c r="B79" s="15" t="s">
        <v>95</v>
      </c>
      <c r="C79" s="36"/>
      <c r="D79" s="16" t="s">
        <v>96</v>
      </c>
      <c r="E79" s="17">
        <v>2</v>
      </c>
      <c r="F79" s="16">
        <v>9</v>
      </c>
      <c r="G79" s="18">
        <v>10</v>
      </c>
      <c r="H79" s="16">
        <v>1</v>
      </c>
      <c r="I79" s="16">
        <v>0</v>
      </c>
      <c r="J79" s="16">
        <v>3</v>
      </c>
      <c r="K79" s="14">
        <v>3</v>
      </c>
      <c r="L79" s="14">
        <f t="shared" si="6"/>
        <v>149</v>
      </c>
      <c r="M79" s="27">
        <f t="shared" si="7"/>
        <v>0.5321428571428571</v>
      </c>
    </row>
    <row r="80" spans="1:13" s="7" customFormat="1" ht="12.75">
      <c r="A80" s="14">
        <v>8</v>
      </c>
      <c r="B80" s="15" t="s">
        <v>97</v>
      </c>
      <c r="C80" s="36"/>
      <c r="D80" s="16" t="s">
        <v>89</v>
      </c>
      <c r="E80" s="17">
        <v>1</v>
      </c>
      <c r="F80" s="16">
        <v>6</v>
      </c>
      <c r="G80" s="18">
        <v>15</v>
      </c>
      <c r="H80" s="16">
        <v>1</v>
      </c>
      <c r="I80" s="16">
        <v>2</v>
      </c>
      <c r="J80" s="16">
        <v>1</v>
      </c>
      <c r="K80" s="14">
        <v>2</v>
      </c>
      <c r="L80" s="14">
        <f t="shared" si="6"/>
        <v>142</v>
      </c>
      <c r="M80" s="27">
        <f t="shared" si="7"/>
        <v>0.5071428571428571</v>
      </c>
    </row>
    <row r="81" spans="1:13" s="7" customFormat="1" ht="12.75">
      <c r="A81" s="14">
        <v>9</v>
      </c>
      <c r="B81" s="15" t="s">
        <v>98</v>
      </c>
      <c r="C81" s="44"/>
      <c r="D81" s="16" t="s">
        <v>89</v>
      </c>
      <c r="E81" s="17">
        <v>4</v>
      </c>
      <c r="F81" s="16">
        <v>4</v>
      </c>
      <c r="G81" s="18">
        <v>10</v>
      </c>
      <c r="H81" s="16">
        <v>1</v>
      </c>
      <c r="I81" s="16">
        <v>2</v>
      </c>
      <c r="J81" s="16">
        <v>5</v>
      </c>
      <c r="K81" s="14">
        <v>2</v>
      </c>
      <c r="L81" s="14">
        <f t="shared" si="6"/>
        <v>135</v>
      </c>
      <c r="M81" s="27">
        <f t="shared" si="7"/>
        <v>0.48214285714285715</v>
      </c>
    </row>
    <row r="82" spans="1:13" s="7" customFormat="1" ht="12.75">
      <c r="A82" s="14">
        <v>10</v>
      </c>
      <c r="B82" s="15" t="s">
        <v>99</v>
      </c>
      <c r="C82" s="36"/>
      <c r="D82" s="16" t="s">
        <v>96</v>
      </c>
      <c r="E82" s="17">
        <v>2</v>
      </c>
      <c r="F82" s="16">
        <v>4</v>
      </c>
      <c r="G82" s="18">
        <v>14</v>
      </c>
      <c r="H82" s="16">
        <v>0</v>
      </c>
      <c r="I82" s="16">
        <v>0</v>
      </c>
      <c r="J82" s="16">
        <v>5</v>
      </c>
      <c r="K82" s="14">
        <v>3</v>
      </c>
      <c r="L82" s="14">
        <f t="shared" si="6"/>
        <v>127</v>
      </c>
      <c r="M82" s="27">
        <f t="shared" si="7"/>
        <v>0.45357142857142857</v>
      </c>
    </row>
    <row r="83" spans="1:13" s="1" customFormat="1" ht="12.75">
      <c r="A83" s="14">
        <v>11</v>
      </c>
      <c r="B83" s="15" t="s">
        <v>100</v>
      </c>
      <c r="C83" s="44" t="s">
        <v>25</v>
      </c>
      <c r="D83" s="16" t="s">
        <v>89</v>
      </c>
      <c r="E83" s="17">
        <v>1</v>
      </c>
      <c r="F83" s="16">
        <v>4</v>
      </c>
      <c r="G83" s="18">
        <v>14</v>
      </c>
      <c r="H83" s="16">
        <v>1</v>
      </c>
      <c r="I83" s="16">
        <v>0</v>
      </c>
      <c r="J83" s="16">
        <v>4</v>
      </c>
      <c r="K83" s="14">
        <v>4</v>
      </c>
      <c r="L83" s="14">
        <f t="shared" si="6"/>
        <v>120</v>
      </c>
      <c r="M83" s="27">
        <f t="shared" si="7"/>
        <v>0.42857142857142855</v>
      </c>
    </row>
    <row r="84" spans="1:13" s="7" customFormat="1" ht="12.75">
      <c r="A84" s="14">
        <v>12</v>
      </c>
      <c r="B84" s="15" t="s">
        <v>101</v>
      </c>
      <c r="C84" s="36"/>
      <c r="D84" s="16" t="s">
        <v>89</v>
      </c>
      <c r="E84" s="17">
        <v>1</v>
      </c>
      <c r="F84" s="16">
        <v>5</v>
      </c>
      <c r="G84" s="18">
        <v>11</v>
      </c>
      <c r="H84" s="16">
        <v>1</v>
      </c>
      <c r="I84" s="16">
        <v>0</v>
      </c>
      <c r="J84" s="16">
        <v>6</v>
      </c>
      <c r="K84" s="14">
        <v>4</v>
      </c>
      <c r="L84" s="14">
        <f t="shared" si="6"/>
        <v>115</v>
      </c>
      <c r="M84" s="27">
        <f t="shared" si="7"/>
        <v>0.4107142857142857</v>
      </c>
    </row>
    <row r="85" spans="1:13" s="1" customFormat="1" ht="12.75">
      <c r="A85" s="14">
        <v>13</v>
      </c>
      <c r="B85" s="15" t="s">
        <v>102</v>
      </c>
      <c r="C85" s="36"/>
      <c r="D85" s="16" t="s">
        <v>89</v>
      </c>
      <c r="E85" s="17">
        <v>1</v>
      </c>
      <c r="F85" s="16">
        <v>3</v>
      </c>
      <c r="G85" s="18">
        <v>13</v>
      </c>
      <c r="H85" s="16">
        <v>2</v>
      </c>
      <c r="I85" s="16">
        <v>2</v>
      </c>
      <c r="J85" s="16">
        <v>3</v>
      </c>
      <c r="K85" s="14">
        <v>4</v>
      </c>
      <c r="L85" s="14">
        <f t="shared" si="6"/>
        <v>114</v>
      </c>
      <c r="M85" s="27">
        <f t="shared" si="7"/>
        <v>0.40714285714285714</v>
      </c>
    </row>
    <row r="86" spans="1:13" s="1" customFormat="1" ht="12.75">
      <c r="A86" s="14">
        <v>14</v>
      </c>
      <c r="B86" s="15" t="s">
        <v>103</v>
      </c>
      <c r="C86" s="36" t="s">
        <v>25</v>
      </c>
      <c r="D86" s="16" t="s">
        <v>89</v>
      </c>
      <c r="E86" s="17">
        <v>0</v>
      </c>
      <c r="F86" s="16">
        <v>4</v>
      </c>
      <c r="G86" s="18">
        <v>10</v>
      </c>
      <c r="H86" s="16">
        <v>1</v>
      </c>
      <c r="I86" s="16">
        <v>3</v>
      </c>
      <c r="J86" s="16">
        <v>3</v>
      </c>
      <c r="K86" s="14">
        <v>7</v>
      </c>
      <c r="L86" s="14">
        <f t="shared" si="6"/>
        <v>95</v>
      </c>
      <c r="M86" s="27">
        <f t="shared" si="7"/>
        <v>0.3392857142857143</v>
      </c>
    </row>
    <row r="87" spans="1:13" s="1" customFormat="1" ht="13.5" thickBot="1">
      <c r="A87" s="14"/>
      <c r="B87" s="44"/>
      <c r="C87" s="44"/>
      <c r="D87" s="16"/>
      <c r="E87" s="17"/>
      <c r="F87" s="16"/>
      <c r="G87" s="18"/>
      <c r="H87" s="16"/>
      <c r="I87" s="16"/>
      <c r="J87" s="16"/>
      <c r="K87" s="14"/>
      <c r="L87" s="14"/>
      <c r="M87" s="27"/>
    </row>
    <row r="88" spans="1:13" s="1" customFormat="1" ht="12.75">
      <c r="A88" s="8">
        <v>1</v>
      </c>
      <c r="B88" s="9" t="s">
        <v>104</v>
      </c>
      <c r="C88" s="9"/>
      <c r="D88" s="10" t="s">
        <v>105</v>
      </c>
      <c r="E88" s="11">
        <v>1</v>
      </c>
      <c r="F88" s="10">
        <v>13</v>
      </c>
      <c r="G88" s="12">
        <v>10</v>
      </c>
      <c r="H88" s="10">
        <v>1</v>
      </c>
      <c r="I88" s="10">
        <v>3</v>
      </c>
      <c r="J88" s="10">
        <v>0</v>
      </c>
      <c r="K88" s="8">
        <v>0</v>
      </c>
      <c r="L88" s="8">
        <f>(E88*10)+(F88*8)+(G88*5)+(H88*4)+(I88*2)+J88</f>
        <v>174</v>
      </c>
      <c r="M88" s="13">
        <f>L88/280</f>
        <v>0.6214285714285714</v>
      </c>
    </row>
    <row r="89" spans="1:13" s="1" customFormat="1" ht="12.75">
      <c r="A89" s="14">
        <v>2</v>
      </c>
      <c r="B89" s="15" t="s">
        <v>106</v>
      </c>
      <c r="C89" s="15"/>
      <c r="D89" s="16" t="s">
        <v>107</v>
      </c>
      <c r="E89" s="17">
        <v>3</v>
      </c>
      <c r="F89" s="16">
        <v>9</v>
      </c>
      <c r="G89" s="18">
        <v>12</v>
      </c>
      <c r="H89" s="16">
        <v>1</v>
      </c>
      <c r="I89" s="16">
        <v>2</v>
      </c>
      <c r="J89" s="16">
        <v>1</v>
      </c>
      <c r="K89" s="14">
        <v>0</v>
      </c>
      <c r="L89" s="14">
        <f>(E89*10)+(F89*8)+(G89*5)+(H89*4)+(I89*2)+J89</f>
        <v>171</v>
      </c>
      <c r="M89" s="19">
        <f>L89/280</f>
        <v>0.6107142857142858</v>
      </c>
    </row>
    <row r="90" spans="1:13" s="1" customFormat="1" ht="13.5" thickBot="1">
      <c r="A90" s="21">
        <v>3</v>
      </c>
      <c r="B90" s="22" t="s">
        <v>108</v>
      </c>
      <c r="C90" s="22"/>
      <c r="D90" s="23" t="s">
        <v>107</v>
      </c>
      <c r="E90" s="24">
        <v>2</v>
      </c>
      <c r="F90" s="23">
        <v>5</v>
      </c>
      <c r="G90" s="25">
        <v>11</v>
      </c>
      <c r="H90" s="23">
        <v>0</v>
      </c>
      <c r="I90" s="23">
        <v>3</v>
      </c>
      <c r="J90" s="23">
        <v>3</v>
      </c>
      <c r="K90" s="21">
        <v>4</v>
      </c>
      <c r="L90" s="21">
        <f>(E90*10)+(F90*8)+(G90*5)+(H90*4)+(I90*2)+J90</f>
        <v>124</v>
      </c>
      <c r="M90" s="26">
        <f>L90/280</f>
        <v>0.44285714285714284</v>
      </c>
    </row>
    <row r="91" spans="1:13" s="1" customFormat="1" ht="12.75">
      <c r="A91" s="14">
        <v>4</v>
      </c>
      <c r="B91" s="15" t="s">
        <v>109</v>
      </c>
      <c r="C91" s="44" t="s">
        <v>25</v>
      </c>
      <c r="D91" s="16" t="s">
        <v>105</v>
      </c>
      <c r="E91" s="17">
        <v>0</v>
      </c>
      <c r="F91" s="16">
        <v>2</v>
      </c>
      <c r="G91" s="18">
        <v>13</v>
      </c>
      <c r="H91" s="16">
        <v>5</v>
      </c>
      <c r="I91" s="16">
        <v>0</v>
      </c>
      <c r="J91" s="16">
        <v>1</v>
      </c>
      <c r="K91" s="14">
        <v>7</v>
      </c>
      <c r="L91" s="14">
        <f>(E91*10)+(F91*8)+(G91*5)+(H91*4)+(I91*2)+J91</f>
        <v>102</v>
      </c>
      <c r="M91" s="27">
        <f>L91/280</f>
        <v>0.36428571428571427</v>
      </c>
    </row>
    <row r="92" spans="1:13" s="1" customFormat="1" ht="13.5" thickBot="1">
      <c r="A92" s="14"/>
      <c r="C92" s="15"/>
      <c r="E92" s="17"/>
      <c r="F92" s="16"/>
      <c r="G92" s="18"/>
      <c r="H92" s="16"/>
      <c r="I92" s="16"/>
      <c r="J92" s="16"/>
      <c r="K92" s="14"/>
      <c r="L92" s="14"/>
      <c r="M92" s="27"/>
    </row>
    <row r="93" spans="1:13" s="1" customFormat="1" ht="12.75">
      <c r="A93" s="8">
        <v>1</v>
      </c>
      <c r="B93" s="9" t="s">
        <v>110</v>
      </c>
      <c r="C93" s="9"/>
      <c r="D93" s="10" t="s">
        <v>111</v>
      </c>
      <c r="E93" s="11">
        <v>2</v>
      </c>
      <c r="F93" s="10">
        <v>10</v>
      </c>
      <c r="G93" s="12">
        <v>14</v>
      </c>
      <c r="H93" s="10">
        <v>0</v>
      </c>
      <c r="I93" s="10">
        <v>1</v>
      </c>
      <c r="J93" s="10">
        <v>1</v>
      </c>
      <c r="K93" s="8">
        <v>0</v>
      </c>
      <c r="L93" s="8">
        <f>(E93*10)+(F93*8)+(G93*5)+(H93*4)+(I93*2)+J93</f>
        <v>173</v>
      </c>
      <c r="M93" s="13">
        <f>L93/280</f>
        <v>0.6178571428571429</v>
      </c>
    </row>
    <row r="94" spans="1:13" s="1" customFormat="1" ht="12.75">
      <c r="A94" s="14">
        <v>2</v>
      </c>
      <c r="B94" s="15" t="s">
        <v>112</v>
      </c>
      <c r="C94" s="15"/>
      <c r="D94" s="16" t="s">
        <v>111</v>
      </c>
      <c r="E94" s="17">
        <v>0</v>
      </c>
      <c r="F94" s="16">
        <v>2</v>
      </c>
      <c r="G94" s="18">
        <v>16</v>
      </c>
      <c r="H94" s="16">
        <v>2</v>
      </c>
      <c r="I94" s="16">
        <v>0</v>
      </c>
      <c r="J94" s="16">
        <v>4</v>
      </c>
      <c r="K94" s="14">
        <v>4</v>
      </c>
      <c r="L94" s="14">
        <f>(E94*10)+(F94*8)+(G94*5)+(H94*4)+(I94*2)+J94</f>
        <v>108</v>
      </c>
      <c r="M94" s="19">
        <f>L94/280</f>
        <v>0.38571428571428573</v>
      </c>
    </row>
    <row r="95" spans="1:13" s="1" customFormat="1" ht="13.5" thickBot="1">
      <c r="A95" s="21">
        <v>3</v>
      </c>
      <c r="B95" s="22" t="s">
        <v>113</v>
      </c>
      <c r="C95" s="22"/>
      <c r="D95" s="23" t="s">
        <v>111</v>
      </c>
      <c r="E95" s="24">
        <v>2</v>
      </c>
      <c r="F95" s="23">
        <v>3</v>
      </c>
      <c r="G95" s="25">
        <v>8</v>
      </c>
      <c r="H95" s="23">
        <v>0</v>
      </c>
      <c r="I95" s="23">
        <v>1</v>
      </c>
      <c r="J95" s="23">
        <v>8</v>
      </c>
      <c r="K95" s="21">
        <v>6</v>
      </c>
      <c r="L95" s="21">
        <f>(E95*10)+(F95*8)+(G95*5)+(H95*4)+(I95*2)+J95</f>
        <v>94</v>
      </c>
      <c r="M95" s="26">
        <f>L95/280</f>
        <v>0.3357142857142857</v>
      </c>
    </row>
    <row r="96" spans="1:13" s="1" customFormat="1" ht="12.75">
      <c r="A96" s="14">
        <v>4</v>
      </c>
      <c r="B96" s="15" t="s">
        <v>114</v>
      </c>
      <c r="C96" s="15"/>
      <c r="D96" s="16" t="s">
        <v>111</v>
      </c>
      <c r="E96" s="17">
        <v>0</v>
      </c>
      <c r="F96" s="16">
        <v>2</v>
      </c>
      <c r="G96" s="18">
        <v>5</v>
      </c>
      <c r="H96" s="16">
        <v>0</v>
      </c>
      <c r="I96" s="16">
        <v>0</v>
      </c>
      <c r="J96" s="16">
        <v>3</v>
      </c>
      <c r="K96" s="14">
        <v>18</v>
      </c>
      <c r="L96" s="14">
        <f>(E96*10)+(F96*8)+(G96*5)+(H96*4)+(I96*2)+J96</f>
        <v>44</v>
      </c>
      <c r="M96" s="27">
        <f>L96/280</f>
        <v>0.15714285714285714</v>
      </c>
    </row>
    <row r="97" spans="1:13" s="7" customFormat="1" ht="13.5" thickBot="1">
      <c r="A97" s="14"/>
      <c r="B97" s="15"/>
      <c r="C97" s="15"/>
      <c r="D97" s="16"/>
      <c r="E97" s="17"/>
      <c r="F97" s="16"/>
      <c r="G97" s="18"/>
      <c r="H97" s="16"/>
      <c r="I97" s="16"/>
      <c r="J97" s="16"/>
      <c r="K97" s="14"/>
      <c r="L97" s="14"/>
      <c r="M97" s="27"/>
    </row>
    <row r="98" spans="1:13" s="7" customFormat="1" ht="12.75">
      <c r="A98" s="8">
        <v>1</v>
      </c>
      <c r="B98" s="9" t="s">
        <v>115</v>
      </c>
      <c r="C98" s="9" t="s">
        <v>28</v>
      </c>
      <c r="D98" s="10" t="s">
        <v>116</v>
      </c>
      <c r="E98" s="11">
        <v>12</v>
      </c>
      <c r="F98" s="10">
        <v>10</v>
      </c>
      <c r="G98" s="12">
        <v>5</v>
      </c>
      <c r="H98" s="10">
        <v>1</v>
      </c>
      <c r="I98" s="10">
        <v>0</v>
      </c>
      <c r="J98" s="10">
        <v>0</v>
      </c>
      <c r="K98" s="8">
        <v>0</v>
      </c>
      <c r="L98" s="8">
        <f>(E98*10)+(F98*8)+(G98*5)+(H98*4)+(I98*2)+J98</f>
        <v>229</v>
      </c>
      <c r="M98" s="13">
        <f>L98/280</f>
        <v>0.8178571428571428</v>
      </c>
    </row>
    <row r="99" spans="1:13" s="1" customFormat="1" ht="12.75">
      <c r="A99" s="14">
        <v>2</v>
      </c>
      <c r="B99" s="15" t="s">
        <v>117</v>
      </c>
      <c r="C99" s="15"/>
      <c r="D99" s="16" t="s">
        <v>116</v>
      </c>
      <c r="E99" s="17">
        <v>13</v>
      </c>
      <c r="F99" s="16">
        <v>6</v>
      </c>
      <c r="G99" s="18">
        <v>9</v>
      </c>
      <c r="H99" s="16">
        <v>0</v>
      </c>
      <c r="I99" s="16">
        <v>0</v>
      </c>
      <c r="J99" s="16">
        <v>0</v>
      </c>
      <c r="K99" s="14">
        <v>0</v>
      </c>
      <c r="L99" s="14">
        <f>(E99*10)+(F99*8)+(G99*5)+(H99*4)+(I99*2)+J99</f>
        <v>223</v>
      </c>
      <c r="M99" s="19">
        <f>L99/280</f>
        <v>0.7964285714285714</v>
      </c>
    </row>
    <row r="100" spans="1:13" s="1" customFormat="1" ht="13.5" thickBot="1">
      <c r="A100" s="21">
        <v>3</v>
      </c>
      <c r="B100" s="22" t="s">
        <v>118</v>
      </c>
      <c r="C100" s="39" t="s">
        <v>25</v>
      </c>
      <c r="D100" s="23" t="s">
        <v>119</v>
      </c>
      <c r="E100" s="24">
        <v>4</v>
      </c>
      <c r="F100" s="23">
        <v>7</v>
      </c>
      <c r="G100" s="25">
        <v>14</v>
      </c>
      <c r="H100" s="23">
        <v>0</v>
      </c>
      <c r="I100" s="23">
        <v>0</v>
      </c>
      <c r="J100" s="23">
        <v>3</v>
      </c>
      <c r="K100" s="21">
        <v>0</v>
      </c>
      <c r="L100" s="21">
        <f>(E100*10)+(F100*8)+(G100*5)+(H100*4)+(I100*2)+J100</f>
        <v>169</v>
      </c>
      <c r="M100" s="26">
        <f>L100/280</f>
        <v>0.6035714285714285</v>
      </c>
    </row>
    <row r="101" spans="1:13" s="7" customFormat="1" ht="13.5" thickBot="1">
      <c r="A101" s="14"/>
      <c r="B101" s="15"/>
      <c r="C101" s="15"/>
      <c r="D101" s="16"/>
      <c r="E101" s="17"/>
      <c r="F101" s="16"/>
      <c r="G101" s="18"/>
      <c r="H101" s="16"/>
      <c r="I101" s="16"/>
      <c r="J101" s="16"/>
      <c r="K101" s="14"/>
      <c r="L101" s="14"/>
      <c r="M101" s="19"/>
    </row>
    <row r="102" spans="1:13" s="7" customFormat="1" ht="12.75">
      <c r="A102" s="8">
        <v>1</v>
      </c>
      <c r="B102" s="9" t="s">
        <v>120</v>
      </c>
      <c r="C102" s="9"/>
      <c r="D102" s="10" t="s">
        <v>121</v>
      </c>
      <c r="E102" s="11">
        <v>2</v>
      </c>
      <c r="F102" s="10">
        <v>6</v>
      </c>
      <c r="G102" s="12">
        <v>11</v>
      </c>
      <c r="H102" s="10">
        <v>0</v>
      </c>
      <c r="I102" s="10">
        <v>1</v>
      </c>
      <c r="J102" s="10">
        <v>5</v>
      </c>
      <c r="K102" s="8">
        <v>3</v>
      </c>
      <c r="L102" s="8">
        <f>(E102*10)+(F102*8)+(G102*5)+(H102*4)+(I102*2)+J102</f>
        <v>130</v>
      </c>
      <c r="M102" s="13">
        <f>L102/280</f>
        <v>0.4642857142857143</v>
      </c>
    </row>
    <row r="103" spans="1:13" s="7" customFormat="1" ht="12.75">
      <c r="A103" s="14">
        <v>2</v>
      </c>
      <c r="B103" s="15" t="s">
        <v>122</v>
      </c>
      <c r="C103" s="15"/>
      <c r="D103" s="16" t="s">
        <v>121</v>
      </c>
      <c r="E103" s="17">
        <v>2</v>
      </c>
      <c r="F103" s="16">
        <v>6</v>
      </c>
      <c r="G103" s="18">
        <v>10</v>
      </c>
      <c r="H103" s="16">
        <v>0</v>
      </c>
      <c r="I103" s="16">
        <v>0</v>
      </c>
      <c r="J103" s="16">
        <v>4</v>
      </c>
      <c r="K103" s="14">
        <v>6</v>
      </c>
      <c r="L103" s="14">
        <f>(E103*10)+(F103*8)+(G103*5)+(H103*4)+(I103*2)+J103</f>
        <v>122</v>
      </c>
      <c r="M103" s="19">
        <f>L103/280</f>
        <v>0.4357142857142857</v>
      </c>
    </row>
    <row r="104" spans="1:13" s="7" customFormat="1" ht="13.5" thickBot="1">
      <c r="A104" s="21">
        <v>3</v>
      </c>
      <c r="B104" s="22" t="s">
        <v>123</v>
      </c>
      <c r="C104" s="22"/>
      <c r="D104" s="23" t="s">
        <v>121</v>
      </c>
      <c r="E104" s="24">
        <v>1</v>
      </c>
      <c r="F104" s="23">
        <v>2</v>
      </c>
      <c r="G104" s="25">
        <v>12</v>
      </c>
      <c r="H104" s="23">
        <v>0</v>
      </c>
      <c r="I104" s="23">
        <v>2</v>
      </c>
      <c r="J104" s="23">
        <v>5</v>
      </c>
      <c r="K104" s="21">
        <v>6</v>
      </c>
      <c r="L104" s="21">
        <f>(E104*10)+(F104*8)+(G104*5)+(H104*4)+(I104*2)+J104</f>
        <v>95</v>
      </c>
      <c r="M104" s="26">
        <f>L104/280</f>
        <v>0.3392857142857143</v>
      </c>
    </row>
    <row r="105" spans="1:13" s="7" customFormat="1" ht="13.5" thickBot="1">
      <c r="A105" s="14"/>
      <c r="B105" s="15"/>
      <c r="C105" s="15"/>
      <c r="D105" s="16"/>
      <c r="E105" s="17"/>
      <c r="F105" s="16"/>
      <c r="G105" s="18"/>
      <c r="H105" s="16"/>
      <c r="I105" s="16"/>
      <c r="J105" s="16"/>
      <c r="K105" s="14"/>
      <c r="L105" s="14"/>
      <c r="M105" s="19"/>
    </row>
    <row r="106" spans="1:13" s="7" customFormat="1" ht="12.75">
      <c r="A106" s="8">
        <v>1</v>
      </c>
      <c r="B106" s="9" t="s">
        <v>124</v>
      </c>
      <c r="C106" s="9"/>
      <c r="D106" s="10" t="s">
        <v>125</v>
      </c>
      <c r="E106" s="11">
        <v>10</v>
      </c>
      <c r="F106" s="10">
        <v>13</v>
      </c>
      <c r="G106" s="12">
        <v>5</v>
      </c>
      <c r="H106" s="10">
        <v>0</v>
      </c>
      <c r="I106" s="10">
        <v>0</v>
      </c>
      <c r="J106" s="10">
        <v>0</v>
      </c>
      <c r="K106" s="8">
        <v>0</v>
      </c>
      <c r="L106" s="8">
        <f aca="true" t="shared" si="8" ref="L106:L118">(E106*10)+(F106*8)+(G106*5)+(H106*4)+(I106*2)+J106</f>
        <v>229</v>
      </c>
      <c r="M106" s="13">
        <f aca="true" t="shared" si="9" ref="M106:M118">L106/280</f>
        <v>0.8178571428571428</v>
      </c>
    </row>
    <row r="107" spans="1:13" s="7" customFormat="1" ht="12.75">
      <c r="A107" s="14">
        <v>2</v>
      </c>
      <c r="B107" s="45" t="s">
        <v>126</v>
      </c>
      <c r="C107" s="45" t="s">
        <v>25</v>
      </c>
      <c r="D107" s="16" t="s">
        <v>125</v>
      </c>
      <c r="E107" s="17">
        <v>4</v>
      </c>
      <c r="F107" s="16">
        <v>14</v>
      </c>
      <c r="G107" s="18">
        <v>9</v>
      </c>
      <c r="H107" s="16">
        <v>1</v>
      </c>
      <c r="I107" s="16">
        <v>0</v>
      </c>
      <c r="J107" s="16">
        <v>0</v>
      </c>
      <c r="K107" s="14"/>
      <c r="L107" s="14">
        <f t="shared" si="8"/>
        <v>201</v>
      </c>
      <c r="M107" s="19">
        <f t="shared" si="9"/>
        <v>0.7178571428571429</v>
      </c>
    </row>
    <row r="108" spans="1:13" s="7" customFormat="1" ht="13.5" thickBot="1">
      <c r="A108" s="21">
        <v>3</v>
      </c>
      <c r="B108" s="22" t="s">
        <v>127</v>
      </c>
      <c r="C108" s="22"/>
      <c r="D108" s="23" t="s">
        <v>125</v>
      </c>
      <c r="E108" s="24">
        <v>3</v>
      </c>
      <c r="F108" s="23">
        <v>2</v>
      </c>
      <c r="G108" s="25">
        <v>20</v>
      </c>
      <c r="H108" s="23">
        <v>1</v>
      </c>
      <c r="I108" s="23">
        <v>0</v>
      </c>
      <c r="J108" s="23">
        <v>0</v>
      </c>
      <c r="K108" s="21">
        <v>2</v>
      </c>
      <c r="L108" s="21">
        <f t="shared" si="8"/>
        <v>150</v>
      </c>
      <c r="M108" s="26">
        <f t="shared" si="9"/>
        <v>0.5357142857142857</v>
      </c>
    </row>
    <row r="109" spans="1:13" s="7" customFormat="1" ht="12.75">
      <c r="A109" s="14">
        <v>4</v>
      </c>
      <c r="B109" s="15" t="s">
        <v>128</v>
      </c>
      <c r="C109" s="45"/>
      <c r="D109" s="16" t="s">
        <v>125</v>
      </c>
      <c r="E109" s="17">
        <v>4</v>
      </c>
      <c r="F109" s="16">
        <v>4</v>
      </c>
      <c r="G109" s="18">
        <v>12</v>
      </c>
      <c r="H109" s="16">
        <v>1</v>
      </c>
      <c r="I109" s="16">
        <v>3</v>
      </c>
      <c r="J109" s="16">
        <v>4</v>
      </c>
      <c r="K109" s="14">
        <v>0</v>
      </c>
      <c r="L109" s="14">
        <f t="shared" si="8"/>
        <v>146</v>
      </c>
      <c r="M109" s="27">
        <f t="shared" si="9"/>
        <v>0.5214285714285715</v>
      </c>
    </row>
    <row r="110" spans="1:13" s="7" customFormat="1" ht="12.75">
      <c r="A110" s="14">
        <v>5</v>
      </c>
      <c r="B110" s="15" t="s">
        <v>129</v>
      </c>
      <c r="C110" s="36"/>
      <c r="D110" s="16" t="s">
        <v>125</v>
      </c>
      <c r="E110" s="17">
        <v>2</v>
      </c>
      <c r="F110" s="16">
        <v>4</v>
      </c>
      <c r="G110" s="18">
        <v>18</v>
      </c>
      <c r="H110" s="16">
        <v>0</v>
      </c>
      <c r="I110" s="16">
        <v>0</v>
      </c>
      <c r="J110" s="16">
        <v>3</v>
      </c>
      <c r="K110" s="14">
        <v>1</v>
      </c>
      <c r="L110" s="14">
        <f t="shared" si="8"/>
        <v>145</v>
      </c>
      <c r="M110" s="27">
        <f t="shared" si="9"/>
        <v>0.5178571428571429</v>
      </c>
    </row>
    <row r="111" spans="1:13" s="7" customFormat="1" ht="12.75">
      <c r="A111" s="14">
        <v>6</v>
      </c>
      <c r="B111" s="15" t="s">
        <v>130</v>
      </c>
      <c r="C111" s="36" t="s">
        <v>25</v>
      </c>
      <c r="D111" s="16" t="s">
        <v>125</v>
      </c>
      <c r="E111" s="17">
        <v>2</v>
      </c>
      <c r="F111" s="16">
        <v>6</v>
      </c>
      <c r="G111" s="18">
        <v>14</v>
      </c>
      <c r="H111" s="16">
        <v>1</v>
      </c>
      <c r="I111" s="16">
        <v>0</v>
      </c>
      <c r="J111" s="16">
        <v>3</v>
      </c>
      <c r="K111" s="14">
        <v>2</v>
      </c>
      <c r="L111" s="14">
        <f t="shared" si="8"/>
        <v>145</v>
      </c>
      <c r="M111" s="27">
        <f t="shared" si="9"/>
        <v>0.5178571428571429</v>
      </c>
    </row>
    <row r="112" spans="1:13" s="7" customFormat="1" ht="12.75">
      <c r="A112" s="14">
        <v>7</v>
      </c>
      <c r="B112" s="15" t="s">
        <v>131</v>
      </c>
      <c r="C112" s="44"/>
      <c r="D112" s="16" t="s">
        <v>125</v>
      </c>
      <c r="E112" s="17">
        <v>3</v>
      </c>
      <c r="F112" s="16">
        <v>3</v>
      </c>
      <c r="G112" s="18">
        <v>16</v>
      </c>
      <c r="H112" s="16">
        <v>2</v>
      </c>
      <c r="I112" s="16">
        <v>0</v>
      </c>
      <c r="J112" s="16">
        <v>1</v>
      </c>
      <c r="K112" s="14">
        <v>3</v>
      </c>
      <c r="L112" s="14">
        <f t="shared" si="8"/>
        <v>143</v>
      </c>
      <c r="M112" s="27">
        <f t="shared" si="9"/>
        <v>0.5107142857142857</v>
      </c>
    </row>
    <row r="113" spans="1:13" s="1" customFormat="1" ht="12.75">
      <c r="A113" s="14">
        <v>8</v>
      </c>
      <c r="B113" s="15" t="s">
        <v>132</v>
      </c>
      <c r="C113" s="36"/>
      <c r="D113" s="16" t="s">
        <v>125</v>
      </c>
      <c r="E113" s="17">
        <v>1</v>
      </c>
      <c r="F113" s="16">
        <v>3</v>
      </c>
      <c r="G113" s="18">
        <v>14</v>
      </c>
      <c r="H113" s="16">
        <v>0</v>
      </c>
      <c r="I113" s="16">
        <v>1</v>
      </c>
      <c r="J113" s="16">
        <v>6</v>
      </c>
      <c r="K113" s="14">
        <v>3</v>
      </c>
      <c r="L113" s="14">
        <f t="shared" si="8"/>
        <v>112</v>
      </c>
      <c r="M113" s="27">
        <f t="shared" si="9"/>
        <v>0.4</v>
      </c>
    </row>
    <row r="114" spans="1:13" s="7" customFormat="1" ht="12.75">
      <c r="A114" s="14">
        <v>9</v>
      </c>
      <c r="B114" s="15" t="s">
        <v>133</v>
      </c>
      <c r="C114" s="44" t="s">
        <v>25</v>
      </c>
      <c r="D114" s="16" t="s">
        <v>125</v>
      </c>
      <c r="E114" s="17">
        <v>1</v>
      </c>
      <c r="F114" s="16">
        <v>3</v>
      </c>
      <c r="G114" s="18">
        <v>14</v>
      </c>
      <c r="H114" s="16">
        <v>1</v>
      </c>
      <c r="I114" s="16">
        <v>0</v>
      </c>
      <c r="J114" s="16">
        <v>4</v>
      </c>
      <c r="K114" s="14">
        <v>5</v>
      </c>
      <c r="L114" s="14">
        <f t="shared" si="8"/>
        <v>112</v>
      </c>
      <c r="M114" s="27">
        <f t="shared" si="9"/>
        <v>0.4</v>
      </c>
    </row>
    <row r="115" spans="1:14" s="7" customFormat="1" ht="12.75">
      <c r="A115" s="14">
        <v>10</v>
      </c>
      <c r="B115" s="15" t="s">
        <v>134</v>
      </c>
      <c r="C115" s="36"/>
      <c r="D115" s="16" t="s">
        <v>125</v>
      </c>
      <c r="E115" s="17">
        <v>1</v>
      </c>
      <c r="F115" s="16">
        <v>2</v>
      </c>
      <c r="G115" s="18">
        <v>12</v>
      </c>
      <c r="H115" s="16">
        <v>1</v>
      </c>
      <c r="I115" s="16">
        <v>0</v>
      </c>
      <c r="J115" s="16">
        <v>5</v>
      </c>
      <c r="K115" s="14">
        <v>7</v>
      </c>
      <c r="L115" s="14">
        <f t="shared" si="8"/>
        <v>95</v>
      </c>
      <c r="M115" s="27">
        <f t="shared" si="9"/>
        <v>0.3392857142857143</v>
      </c>
      <c r="N115" s="46"/>
    </row>
    <row r="116" spans="1:14" s="7" customFormat="1" ht="12.75">
      <c r="A116" s="14">
        <v>11</v>
      </c>
      <c r="B116" s="15" t="s">
        <v>135</v>
      </c>
      <c r="C116" s="45"/>
      <c r="D116" s="16" t="s">
        <v>125</v>
      </c>
      <c r="E116" s="17">
        <v>0</v>
      </c>
      <c r="F116" s="16">
        <v>3</v>
      </c>
      <c r="G116" s="18">
        <v>10</v>
      </c>
      <c r="H116" s="16">
        <v>1</v>
      </c>
      <c r="I116" s="16">
        <v>2</v>
      </c>
      <c r="J116" s="16">
        <v>7</v>
      </c>
      <c r="K116" s="14">
        <v>5</v>
      </c>
      <c r="L116" s="14">
        <f t="shared" si="8"/>
        <v>89</v>
      </c>
      <c r="M116" s="27">
        <f t="shared" si="9"/>
        <v>0.31785714285714284</v>
      </c>
      <c r="N116" s="46"/>
    </row>
    <row r="117" spans="1:13" s="7" customFormat="1" ht="12.75">
      <c r="A117" s="14">
        <v>12</v>
      </c>
      <c r="B117" s="15" t="s">
        <v>136</v>
      </c>
      <c r="C117" s="36"/>
      <c r="D117" s="16" t="s">
        <v>125</v>
      </c>
      <c r="E117" s="17">
        <v>1</v>
      </c>
      <c r="F117" s="16">
        <v>1</v>
      </c>
      <c r="G117" s="18">
        <v>12</v>
      </c>
      <c r="H117" s="16">
        <v>0</v>
      </c>
      <c r="I117" s="16">
        <v>1</v>
      </c>
      <c r="J117" s="16">
        <v>5</v>
      </c>
      <c r="K117" s="14">
        <v>8</v>
      </c>
      <c r="L117" s="14">
        <f t="shared" si="8"/>
        <v>85</v>
      </c>
      <c r="M117" s="27">
        <f t="shared" si="9"/>
        <v>0.30357142857142855</v>
      </c>
    </row>
    <row r="118" spans="1:13" s="7" customFormat="1" ht="12.75">
      <c r="A118" s="14">
        <v>13</v>
      </c>
      <c r="B118" s="15" t="s">
        <v>137</v>
      </c>
      <c r="C118" s="36"/>
      <c r="D118" s="16" t="s">
        <v>125</v>
      </c>
      <c r="E118" s="17">
        <v>0</v>
      </c>
      <c r="F118" s="16">
        <v>2</v>
      </c>
      <c r="G118" s="18">
        <v>7</v>
      </c>
      <c r="H118" s="16">
        <v>0</v>
      </c>
      <c r="I118" s="16">
        <v>1</v>
      </c>
      <c r="J118" s="16">
        <v>3</v>
      </c>
      <c r="K118" s="14">
        <v>15</v>
      </c>
      <c r="L118" s="14">
        <f t="shared" si="8"/>
        <v>56</v>
      </c>
      <c r="M118" s="27">
        <f t="shared" si="9"/>
        <v>0.2</v>
      </c>
    </row>
    <row r="119" spans="2:13" s="7" customFormat="1" ht="13.5" thickBot="1">
      <c r="B119" s="15"/>
      <c r="C119" s="44"/>
      <c r="D119" s="16"/>
      <c r="E119" s="17"/>
      <c r="F119" s="16"/>
      <c r="G119" s="18"/>
      <c r="H119" s="16"/>
      <c r="I119" s="16"/>
      <c r="J119" s="16"/>
      <c r="K119" s="14"/>
      <c r="L119" s="14"/>
      <c r="M119" s="27"/>
    </row>
    <row r="120" spans="1:13" s="7" customFormat="1" ht="12.75">
      <c r="A120" s="8">
        <v>1</v>
      </c>
      <c r="B120" s="9" t="s">
        <v>138</v>
      </c>
      <c r="C120" s="34"/>
      <c r="D120" s="10" t="s">
        <v>125</v>
      </c>
      <c r="E120" s="11">
        <v>8</v>
      </c>
      <c r="F120" s="10">
        <v>11</v>
      </c>
      <c r="G120" s="12">
        <v>8</v>
      </c>
      <c r="H120" s="10">
        <v>0</v>
      </c>
      <c r="I120" s="10">
        <v>1</v>
      </c>
      <c r="J120" s="10">
        <v>0</v>
      </c>
      <c r="K120" s="8">
        <v>0</v>
      </c>
      <c r="L120" s="8">
        <f>(E120*10)+(F120*8)+(G120*5)+(H120*4)+(I120*2)+J120</f>
        <v>210</v>
      </c>
      <c r="M120" s="13">
        <f>L120/280</f>
        <v>0.75</v>
      </c>
    </row>
    <row r="121" spans="1:13" s="7" customFormat="1" ht="12.75">
      <c r="A121" s="14">
        <v>2</v>
      </c>
      <c r="B121" s="15" t="s">
        <v>139</v>
      </c>
      <c r="C121" s="35"/>
      <c r="D121" s="16" t="s">
        <v>125</v>
      </c>
      <c r="E121" s="17">
        <v>4</v>
      </c>
      <c r="F121" s="16">
        <v>7</v>
      </c>
      <c r="G121" s="18">
        <v>15</v>
      </c>
      <c r="H121" s="16">
        <v>0</v>
      </c>
      <c r="I121" s="16">
        <v>0</v>
      </c>
      <c r="J121" s="16">
        <v>2</v>
      </c>
      <c r="K121" s="14">
        <v>0</v>
      </c>
      <c r="L121" s="14">
        <f>(E121*10)+(F121*8)+(G121*5)+(H121*4)+(I121*2)+J121</f>
        <v>173</v>
      </c>
      <c r="M121" s="19">
        <f>L121/280</f>
        <v>0.6178571428571429</v>
      </c>
    </row>
    <row r="122" spans="1:13" s="7" customFormat="1" ht="13.5" thickBot="1">
      <c r="A122" s="21">
        <v>3</v>
      </c>
      <c r="B122" s="22" t="s">
        <v>140</v>
      </c>
      <c r="C122" s="47"/>
      <c r="D122" s="23" t="s">
        <v>125</v>
      </c>
      <c r="E122" s="24">
        <v>1</v>
      </c>
      <c r="F122" s="23">
        <v>9</v>
      </c>
      <c r="G122" s="25">
        <v>16</v>
      </c>
      <c r="H122" s="23">
        <v>1</v>
      </c>
      <c r="I122" s="23">
        <v>0</v>
      </c>
      <c r="J122" s="23">
        <v>1</v>
      </c>
      <c r="K122" s="21">
        <v>0</v>
      </c>
      <c r="L122" s="21">
        <f>(E122*10)+(F122*8)+(G122*5)+(H122*4)+(I122*2)+J122</f>
        <v>167</v>
      </c>
      <c r="M122" s="26">
        <f>L122/280</f>
        <v>0.5964285714285714</v>
      </c>
    </row>
    <row r="123" spans="1:13" s="7" customFormat="1" ht="12.75">
      <c r="A123" s="1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27"/>
    </row>
    <row r="124" spans="3:10" s="7" customFormat="1" ht="13.5" thickBot="1">
      <c r="C124" s="35"/>
      <c r="J124" s="16"/>
    </row>
    <row r="125" spans="1:13" s="7" customFormat="1" ht="11.25" customHeight="1">
      <c r="A125" s="8">
        <v>1</v>
      </c>
      <c r="B125" s="9" t="s">
        <v>141</v>
      </c>
      <c r="C125" s="9"/>
      <c r="D125" s="10" t="s">
        <v>142</v>
      </c>
      <c r="E125" s="11">
        <v>3</v>
      </c>
      <c r="F125" s="10">
        <v>12</v>
      </c>
      <c r="G125" s="12">
        <v>11</v>
      </c>
      <c r="H125" s="10">
        <v>1</v>
      </c>
      <c r="I125" s="10">
        <v>0</v>
      </c>
      <c r="J125" s="10">
        <v>1</v>
      </c>
      <c r="K125" s="8">
        <v>0</v>
      </c>
      <c r="L125" s="8">
        <f>(E125*10)+(F125*8)+(G125*5)+(H125*4)+(I125*2)+J125</f>
        <v>186</v>
      </c>
      <c r="M125" s="13">
        <f>L125/280</f>
        <v>0.6642857142857143</v>
      </c>
    </row>
    <row r="126" spans="1:13" s="7" customFormat="1" ht="12.75">
      <c r="A126" s="14">
        <v>2</v>
      </c>
      <c r="B126" s="15" t="s">
        <v>143</v>
      </c>
      <c r="C126" s="15"/>
      <c r="D126" s="16" t="s">
        <v>142</v>
      </c>
      <c r="E126" s="17">
        <v>2</v>
      </c>
      <c r="F126" s="16">
        <v>9</v>
      </c>
      <c r="G126" s="18">
        <v>13</v>
      </c>
      <c r="H126" s="16">
        <v>0</v>
      </c>
      <c r="I126" s="16">
        <v>1</v>
      </c>
      <c r="J126" s="16">
        <v>3</v>
      </c>
      <c r="K126" s="14">
        <v>0</v>
      </c>
      <c r="L126" s="14">
        <f>(E126*10)+(F126*8)+(G126*5)+(H126*4)+(I126*2)+J126</f>
        <v>162</v>
      </c>
      <c r="M126" s="19">
        <f>L126/280</f>
        <v>0.5785714285714286</v>
      </c>
    </row>
    <row r="127" spans="1:13" s="7" customFormat="1" ht="13.5" thickBot="1">
      <c r="A127" s="21">
        <v>3</v>
      </c>
      <c r="B127" s="22" t="s">
        <v>144</v>
      </c>
      <c r="C127" s="22"/>
      <c r="D127" s="23" t="s">
        <v>142</v>
      </c>
      <c r="E127" s="24">
        <v>4</v>
      </c>
      <c r="F127" s="23">
        <v>8</v>
      </c>
      <c r="G127" s="25">
        <v>11</v>
      </c>
      <c r="H127" s="23">
        <v>0</v>
      </c>
      <c r="I127" s="23">
        <v>0</v>
      </c>
      <c r="J127" s="23">
        <v>2</v>
      </c>
      <c r="K127" s="21">
        <v>3</v>
      </c>
      <c r="L127" s="21">
        <f>(E127*10)+(F127*8)+(G127*5)+(H127*4)+(I127*2)+J127</f>
        <v>161</v>
      </c>
      <c r="M127" s="26">
        <f>L127/280</f>
        <v>0.575</v>
      </c>
    </row>
    <row r="128" spans="1:13" s="7" customFormat="1" ht="12.75">
      <c r="A128" s="14">
        <v>4</v>
      </c>
      <c r="B128" s="15" t="s">
        <v>145</v>
      </c>
      <c r="C128" s="15"/>
      <c r="D128" s="16" t="s">
        <v>142</v>
      </c>
      <c r="E128" s="17">
        <v>2</v>
      </c>
      <c r="F128" s="16">
        <v>2</v>
      </c>
      <c r="G128" s="18">
        <v>12</v>
      </c>
      <c r="H128" s="16">
        <v>1</v>
      </c>
      <c r="I128" s="16">
        <v>1</v>
      </c>
      <c r="J128" s="16">
        <v>6</v>
      </c>
      <c r="K128" s="14">
        <v>4</v>
      </c>
      <c r="L128" s="14">
        <f>(E128*10)+(F128*8)+(G128*5)+(H128*4)+(I128*2)+J128</f>
        <v>108</v>
      </c>
      <c r="M128" s="19">
        <f>L128/280</f>
        <v>0.38571428571428573</v>
      </c>
    </row>
    <row r="129" spans="1:13" s="7" customFormat="1" ht="12.75">
      <c r="A129" s="14">
        <v>5</v>
      </c>
      <c r="B129" s="15" t="s">
        <v>146</v>
      </c>
      <c r="C129" s="15"/>
      <c r="D129" s="16" t="s">
        <v>142</v>
      </c>
      <c r="E129" s="17">
        <v>0</v>
      </c>
      <c r="F129" s="16">
        <v>0</v>
      </c>
      <c r="G129" s="18">
        <v>4</v>
      </c>
      <c r="H129" s="16">
        <v>0</v>
      </c>
      <c r="I129" s="16">
        <v>1</v>
      </c>
      <c r="J129" s="16">
        <v>7</v>
      </c>
      <c r="K129" s="14">
        <v>16</v>
      </c>
      <c r="L129" s="14">
        <f>(E129*10)+(F129*8)+(G129*5)+(H129*4)+(I129*2)+J129</f>
        <v>29</v>
      </c>
      <c r="M129" s="19">
        <f>L129/280</f>
        <v>0.10357142857142858</v>
      </c>
    </row>
    <row r="130" s="7" customFormat="1" ht="13.5" thickBot="1">
      <c r="A130" s="14"/>
    </row>
    <row r="131" spans="1:13" ht="13.5" thickBot="1">
      <c r="A131" s="48">
        <v>1</v>
      </c>
      <c r="B131" s="49" t="s">
        <v>147</v>
      </c>
      <c r="C131" s="50"/>
      <c r="D131" s="51" t="s">
        <v>148</v>
      </c>
      <c r="E131" s="52">
        <v>3</v>
      </c>
      <c r="F131" s="51">
        <v>11</v>
      </c>
      <c r="G131" s="53">
        <v>13</v>
      </c>
      <c r="H131" s="51">
        <v>0</v>
      </c>
      <c r="I131" s="51">
        <v>0</v>
      </c>
      <c r="J131" s="51">
        <v>0</v>
      </c>
      <c r="K131" s="48">
        <v>1</v>
      </c>
      <c r="L131" s="48">
        <f>(E131*10)+(F131*8)+(G131*5)+(H131*4)+(I131*2)+J131</f>
        <v>183</v>
      </c>
      <c r="M131" s="54">
        <f>L131/280</f>
        <v>0.6535714285714286</v>
      </c>
    </row>
    <row r="133" ht="13.5" thickBot="1"/>
    <row r="134" spans="1:13" ht="12.75">
      <c r="A134" s="61" t="s">
        <v>149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3"/>
    </row>
    <row r="135" spans="1:13" ht="12.75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3.5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</row>
  </sheetData>
  <mergeCells count="4">
    <mergeCell ref="A1:M1"/>
    <mergeCell ref="A2:D2"/>
    <mergeCell ref="E2:M2"/>
    <mergeCell ref="A134:M1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Tarantula</dc:creator>
  <cp:keywords/>
  <dc:description/>
  <cp:lastModifiedBy>dlink</cp:lastModifiedBy>
  <dcterms:created xsi:type="dcterms:W3CDTF">2007-04-01T06:58:44Z</dcterms:created>
  <dcterms:modified xsi:type="dcterms:W3CDTF">2007-04-01T09:16:45Z</dcterms:modified>
  <cp:category/>
  <cp:version/>
  <cp:contentType/>
  <cp:contentStatus/>
</cp:coreProperties>
</file>