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610" windowHeight="966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egyesület">'[1]listák'!$D$1:$D$16</definedName>
    <definedName name="kategória">'[1]listák'!$C$1:$C$7</definedName>
    <definedName name="kategória1">'[1]listák'!$C$1:$C$9</definedName>
    <definedName name="korcsoport">'[1]listák'!$B$1:$B$5</definedName>
    <definedName name="nem">'[1]listák'!$A$1:$A$4</definedName>
  </definedNames>
  <calcPr fullCalcOnLoad="1"/>
</workbook>
</file>

<file path=xl/sharedStrings.xml><?xml version="1.0" encoding="utf-8"?>
<sst xmlns="http://schemas.openxmlformats.org/spreadsheetml/2006/main" count="510" uniqueCount="146">
  <si>
    <t>Név</t>
  </si>
  <si>
    <t>Nem</t>
  </si>
  <si>
    <t>Korcsop.</t>
  </si>
  <si>
    <t>Kategória</t>
  </si>
  <si>
    <t>Egyesület</t>
  </si>
  <si>
    <t>M</t>
  </si>
  <si>
    <t>Össz.</t>
  </si>
  <si>
    <t>%</t>
  </si>
  <si>
    <t>ok</t>
  </si>
  <si>
    <t>Helyezés</t>
  </si>
  <si>
    <t>Tisztított %</t>
  </si>
  <si>
    <t xml:space="preserve">Szluka István </t>
  </si>
  <si>
    <t>FÉRFI</t>
  </si>
  <si>
    <t>FELNŐTT</t>
  </si>
  <si>
    <t>3DH</t>
  </si>
  <si>
    <t>Éjsólyom</t>
  </si>
  <si>
    <t>Huszár Zoltán</t>
  </si>
  <si>
    <t>TTÍE</t>
  </si>
  <si>
    <t>Gyöngyösi Imre</t>
  </si>
  <si>
    <t>Gál Zoltán</t>
  </si>
  <si>
    <t>Mecsek ÍE</t>
  </si>
  <si>
    <t>Meiszter Jenő</t>
  </si>
  <si>
    <t>Hermann Szabolcs</t>
  </si>
  <si>
    <t>Petőcz György</t>
  </si>
  <si>
    <t>Darabos András</t>
  </si>
  <si>
    <t>Kardos Gergely</t>
  </si>
  <si>
    <t>Bányai Dezső</t>
  </si>
  <si>
    <t>Illés László</t>
  </si>
  <si>
    <t>Márta István</t>
  </si>
  <si>
    <t>Rácalmási Vajk</t>
  </si>
  <si>
    <t>László Ali</t>
  </si>
  <si>
    <t>Kovács Imre</t>
  </si>
  <si>
    <t>Fazekas István</t>
  </si>
  <si>
    <t>Hermann Gyula</t>
  </si>
  <si>
    <t>Martinka Szabolcs</t>
  </si>
  <si>
    <t>Kapos</t>
  </si>
  <si>
    <t>Molnár Viktor</t>
  </si>
  <si>
    <t>Goran Vujkovic</t>
  </si>
  <si>
    <t>BARE BOW</t>
  </si>
  <si>
    <t>Molnár Tibor</t>
  </si>
  <si>
    <t>Michelisz János</t>
  </si>
  <si>
    <t>CRB</t>
  </si>
  <si>
    <t>Bóka László</t>
  </si>
  <si>
    <t>CU</t>
  </si>
  <si>
    <t>Hermann András</t>
  </si>
  <si>
    <t>Kropp Nándor</t>
  </si>
  <si>
    <t>Kresz Viktor</t>
  </si>
  <si>
    <t>Pető István</t>
  </si>
  <si>
    <t>LONG BOW</t>
  </si>
  <si>
    <t>Komlói Hétdomb</t>
  </si>
  <si>
    <t>Kovács Gábor</t>
  </si>
  <si>
    <t>Olimpiai</t>
  </si>
  <si>
    <t>Böjte Zoltán</t>
  </si>
  <si>
    <t>Tradicionális</t>
  </si>
  <si>
    <t>Szendi Zoltán</t>
  </si>
  <si>
    <t>Celőke</t>
  </si>
  <si>
    <t>Sárkány Előd</t>
  </si>
  <si>
    <t>Várta</t>
  </si>
  <si>
    <t>Borda Attila</t>
  </si>
  <si>
    <t>ALISCA</t>
  </si>
  <si>
    <t>Piros Roland</t>
  </si>
  <si>
    <t>Mészáros Árpád</t>
  </si>
  <si>
    <t>Boros Zoltán</t>
  </si>
  <si>
    <t>Gáncs András</t>
  </si>
  <si>
    <t>Bakó Dénes</t>
  </si>
  <si>
    <t>Nyul Zoltán</t>
  </si>
  <si>
    <t>Wégerer Ádám</t>
  </si>
  <si>
    <t>Piros László</t>
  </si>
  <si>
    <t>Salamon Roland</t>
  </si>
  <si>
    <t>Kalmár Lajos</t>
  </si>
  <si>
    <t>Győrfi György</t>
  </si>
  <si>
    <t>Miszlovics Gábor</t>
  </si>
  <si>
    <t>Koncsag-Both András</t>
  </si>
  <si>
    <t>Hangyási Lajos</t>
  </si>
  <si>
    <t>Göbl László</t>
  </si>
  <si>
    <t>Kovács Tamás</t>
  </si>
  <si>
    <t>Gergely Ferenc</t>
  </si>
  <si>
    <t>VADÁSZ REFLEX</t>
  </si>
  <si>
    <t>Szétlövéssel</t>
  </si>
  <si>
    <t>Wágner Károly</t>
  </si>
  <si>
    <t>Illés Attila</t>
  </si>
  <si>
    <t>Füredi Zoltán</t>
  </si>
  <si>
    <t>Koszorús Zsolt</t>
  </si>
  <si>
    <t>PTE-PEAC</t>
  </si>
  <si>
    <t>Téczeli Gábor</t>
  </si>
  <si>
    <t>Lőcze Tibor</t>
  </si>
  <si>
    <t>Nagy László</t>
  </si>
  <si>
    <t>Márton Zoltán</t>
  </si>
  <si>
    <t>Dr. Gállfy Gyula</t>
  </si>
  <si>
    <t>Séta Gábor</t>
  </si>
  <si>
    <t>Lóga László</t>
  </si>
  <si>
    <t>Szabó Zsolt</t>
  </si>
  <si>
    <t>Meszlényi Levente</t>
  </si>
  <si>
    <t>Bori István</t>
  </si>
  <si>
    <t>Szabó Gyula</t>
  </si>
  <si>
    <t>Standován Ákos</t>
  </si>
  <si>
    <t>Hoyck Balázs</t>
  </si>
  <si>
    <t>Vörös István</t>
  </si>
  <si>
    <t>SENIOR</t>
  </si>
  <si>
    <t>Füle László</t>
  </si>
  <si>
    <t>Dori Ferenc</t>
  </si>
  <si>
    <t>ÖSZI</t>
  </si>
  <si>
    <t>Simándi Gábor</t>
  </si>
  <si>
    <t>Kürtösi Balázs</t>
  </si>
  <si>
    <t>FIÚ</t>
  </si>
  <si>
    <t>GYERMEK</t>
  </si>
  <si>
    <t>Borda Bálint</t>
  </si>
  <si>
    <t>Salamon Dávid</t>
  </si>
  <si>
    <t>Muth Ádám</t>
  </si>
  <si>
    <t>Molnár Barnabás</t>
  </si>
  <si>
    <t>Kalmár Bence</t>
  </si>
  <si>
    <t>Ifj. Nagy Bálint</t>
  </si>
  <si>
    <t>Márton Bálint</t>
  </si>
  <si>
    <t>Kerekes Szilveszter</t>
  </si>
  <si>
    <t>IFI</t>
  </si>
  <si>
    <t>Füle László Gábor</t>
  </si>
  <si>
    <t>Bükszegi Norbert</t>
  </si>
  <si>
    <t>Czékmány Attila</t>
  </si>
  <si>
    <t>Ifj. Mészáros Árpád</t>
  </si>
  <si>
    <t>Stantic Tamás</t>
  </si>
  <si>
    <t>Stiener Norbert</t>
  </si>
  <si>
    <t>Cseh Ottó</t>
  </si>
  <si>
    <t>Pető Kristóf</t>
  </si>
  <si>
    <t>Csányi József</t>
  </si>
  <si>
    <t>Bakó Bence</t>
  </si>
  <si>
    <t>Szabó Dávid</t>
  </si>
  <si>
    <t>Téczeli Tamás</t>
  </si>
  <si>
    <t>MINI</t>
  </si>
  <si>
    <t>Stantic Marina</t>
  </si>
  <si>
    <t>LÁNY</t>
  </si>
  <si>
    <t>Fleischer Fanni</t>
  </si>
  <si>
    <t>Somi Krisztina</t>
  </si>
  <si>
    <t>Keszthelyi Dorottya</t>
  </si>
  <si>
    <t>Juhász Renáta</t>
  </si>
  <si>
    <t>Rózsa Virág Laura</t>
  </si>
  <si>
    <t>Háhner Erika</t>
  </si>
  <si>
    <t>NŐI</t>
  </si>
  <si>
    <t>Czár Katalin</t>
  </si>
  <si>
    <t>Szendiné Bach Margit</t>
  </si>
  <si>
    <t>Somogyváriné Csoboth Rita</t>
  </si>
  <si>
    <t>Miszlovicsné Farkas Ildikó</t>
  </si>
  <si>
    <t>Miszlovizs Hajnalka</t>
  </si>
  <si>
    <t>Koncz Renéta</t>
  </si>
  <si>
    <t>Kun Alíz</t>
  </si>
  <si>
    <t>Wágnerné Nagy Anikó</t>
  </si>
  <si>
    <t>Pálfi Andrea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</si>
</sst>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right"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winxp\LOCALS~1\Temp\VIIIszentistv&#225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és"/>
      <sheetName val="verseny"/>
      <sheetName val="listák"/>
      <sheetName val="Munka1"/>
    </sheetNames>
    <sheetDataSet>
      <sheetData sheetId="2">
        <row r="1">
          <cell r="A1" t="str">
            <v>FÉRFI</v>
          </cell>
          <cell r="B1" t="str">
            <v>SENIOR</v>
          </cell>
          <cell r="C1" t="str">
            <v>3DH</v>
          </cell>
          <cell r="D1" t="str">
            <v>Mecsek ÍE</v>
          </cell>
        </row>
        <row r="2">
          <cell r="A2" t="str">
            <v>NŐI</v>
          </cell>
          <cell r="B2" t="str">
            <v>FELNŐTT</v>
          </cell>
          <cell r="C2" t="str">
            <v>CU</v>
          </cell>
          <cell r="D2" t="str">
            <v>Celőke</v>
          </cell>
        </row>
        <row r="3">
          <cell r="A3" t="str">
            <v>FIÚ</v>
          </cell>
          <cell r="B3" t="str">
            <v>IFI</v>
          </cell>
          <cell r="C3" t="str">
            <v>VADÁSZ REFLEX</v>
          </cell>
          <cell r="D3" t="str">
            <v>Nimród Mohács</v>
          </cell>
        </row>
        <row r="4">
          <cell r="A4" t="str">
            <v>LÁNY</v>
          </cell>
          <cell r="B4" t="str">
            <v>GYERMEK</v>
          </cell>
          <cell r="C4" t="str">
            <v>Tradicionális</v>
          </cell>
          <cell r="D4" t="str">
            <v>Nimród</v>
          </cell>
        </row>
        <row r="5">
          <cell r="B5" t="str">
            <v>MINI</v>
          </cell>
          <cell r="C5" t="str">
            <v>Olimpiai</v>
          </cell>
          <cell r="D5" t="str">
            <v>Várta</v>
          </cell>
        </row>
        <row r="6">
          <cell r="C6" t="str">
            <v>LONG BOW</v>
          </cell>
          <cell r="D6" t="str">
            <v>Paks</v>
          </cell>
        </row>
        <row r="7">
          <cell r="C7" t="str">
            <v>BARE BOW</v>
          </cell>
          <cell r="D7" t="str">
            <v>Vektor</v>
          </cell>
        </row>
        <row r="8">
          <cell r="C8" t="str">
            <v>CB</v>
          </cell>
          <cell r="D8" t="str">
            <v>Kapos</v>
          </cell>
        </row>
        <row r="9">
          <cell r="C9" t="str">
            <v>CRB</v>
          </cell>
          <cell r="D9" t="str">
            <v>PTE-PEAC</v>
          </cell>
        </row>
        <row r="10">
          <cell r="D10" t="str">
            <v>Éjsólyom</v>
          </cell>
        </row>
        <row r="11">
          <cell r="D11" t="str">
            <v>ÖSZI</v>
          </cell>
        </row>
        <row r="12">
          <cell r="D12" t="str">
            <v>Rácalmási Vajk</v>
          </cell>
        </row>
        <row r="13">
          <cell r="D13" t="str">
            <v>Komlói Hétdomb</v>
          </cell>
        </row>
        <row r="14">
          <cell r="D14" t="str">
            <v>Mérték Műhely</v>
          </cell>
        </row>
        <row r="15">
          <cell r="D15" t="str">
            <v>TTÍE</v>
          </cell>
        </row>
        <row r="16">
          <cell r="D16" t="str">
            <v>ALISCA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8" customWidth="1"/>
    <col min="2" max="2" width="25.8515625" style="3" bestFit="1" customWidth="1"/>
    <col min="3" max="3" width="7.140625" style="3" bestFit="1" customWidth="1"/>
    <col min="4" max="4" width="11.8515625" style="3" bestFit="1" customWidth="1"/>
    <col min="5" max="5" width="18.8515625" style="3" bestFit="1" customWidth="1"/>
    <col min="6" max="6" width="16.28125" style="3" bestFit="1" customWidth="1"/>
    <col min="7" max="10" width="3.28125" style="3" bestFit="1" customWidth="1"/>
    <col min="11" max="13" width="2.140625" style="3" bestFit="1" customWidth="1"/>
    <col min="14" max="14" width="3.28125" style="3" bestFit="1" customWidth="1"/>
    <col min="15" max="15" width="6.140625" style="19" bestFit="1" customWidth="1"/>
    <col min="16" max="16" width="5.140625" style="20" bestFit="1" customWidth="1"/>
    <col min="17" max="17" width="9.140625" style="21" customWidth="1"/>
    <col min="18" max="18" width="10.57421875" style="9" bestFit="1" customWidth="1"/>
    <col min="19" max="16384" width="9.140625" style="9" customWidth="1"/>
  </cols>
  <sheetData>
    <row r="1" spans="1:18" ht="15.75">
      <c r="A1" s="1" t="s">
        <v>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>
        <v>11</v>
      </c>
      <c r="H1" s="2">
        <v>10</v>
      </c>
      <c r="I1" s="2">
        <v>8</v>
      </c>
      <c r="J1" s="2">
        <v>5</v>
      </c>
      <c r="K1" s="2">
        <v>4</v>
      </c>
      <c r="L1" s="2">
        <v>2</v>
      </c>
      <c r="M1" s="2">
        <v>1</v>
      </c>
      <c r="N1" s="4" t="s">
        <v>5</v>
      </c>
      <c r="O1" s="5" t="s">
        <v>6</v>
      </c>
      <c r="P1" s="6" t="s">
        <v>7</v>
      </c>
      <c r="Q1" s="7" t="s">
        <v>8</v>
      </c>
      <c r="R1" s="8" t="s">
        <v>10</v>
      </c>
    </row>
    <row r="2" spans="1:18" ht="15.75">
      <c r="A2" s="1"/>
      <c r="B2" s="2"/>
      <c r="C2" s="2"/>
      <c r="D2" s="2"/>
      <c r="E2" s="2"/>
      <c r="F2" s="2"/>
      <c r="H2" s="2"/>
      <c r="I2" s="2"/>
      <c r="J2" s="2"/>
      <c r="K2" s="2"/>
      <c r="L2" s="2"/>
      <c r="M2" s="2"/>
      <c r="N2" s="4"/>
      <c r="O2" s="5"/>
      <c r="P2" s="6"/>
      <c r="Q2" s="7"/>
      <c r="R2" s="8"/>
    </row>
    <row r="3" spans="1:18" ht="15.75">
      <c r="A3" s="10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>
        <v>9</v>
      </c>
      <c r="H3" s="11">
        <v>8</v>
      </c>
      <c r="I3" s="11">
        <v>5</v>
      </c>
      <c r="J3" s="11">
        <v>2</v>
      </c>
      <c r="K3" s="11">
        <v>0</v>
      </c>
      <c r="L3" s="11">
        <v>0</v>
      </c>
      <c r="M3" s="11">
        <v>0</v>
      </c>
      <c r="N3" s="11">
        <v>0</v>
      </c>
      <c r="O3" s="12">
        <f aca="true" t="shared" si="0" ref="O3:O20">G3*11+H3*10+I3*8+J3*5+K3*4+L3*2+M3</f>
        <v>229</v>
      </c>
      <c r="P3" s="13">
        <f aca="true" t="shared" si="1" ref="P3:P20">O3/264</f>
        <v>0.8674242424242424</v>
      </c>
      <c r="Q3" s="14" t="str">
        <f aca="true" t="shared" si="2" ref="Q3:Q20">IF(G3+H3+I3+J3+K3+L3+M3+N3=24,"ok","hiba")</f>
        <v>ok</v>
      </c>
      <c r="R3" s="15">
        <f aca="true" t="shared" si="3" ref="R3:R20">(O3-G3)/264*100</f>
        <v>83.33333333333334</v>
      </c>
    </row>
    <row r="4" spans="1:18" ht="15.75">
      <c r="A4" s="10">
        <v>2</v>
      </c>
      <c r="B4" s="11" t="s">
        <v>16</v>
      </c>
      <c r="C4" s="11" t="s">
        <v>12</v>
      </c>
      <c r="D4" s="11" t="s">
        <v>13</v>
      </c>
      <c r="E4" s="11" t="s">
        <v>14</v>
      </c>
      <c r="F4" s="11" t="s">
        <v>17</v>
      </c>
      <c r="G4" s="11">
        <v>6</v>
      </c>
      <c r="H4" s="11">
        <v>9</v>
      </c>
      <c r="I4" s="11">
        <v>8</v>
      </c>
      <c r="J4" s="11">
        <v>1</v>
      </c>
      <c r="K4" s="11">
        <v>0</v>
      </c>
      <c r="L4" s="11">
        <v>0</v>
      </c>
      <c r="M4" s="11">
        <v>0</v>
      </c>
      <c r="N4" s="11">
        <v>0</v>
      </c>
      <c r="O4" s="12">
        <f t="shared" si="0"/>
        <v>225</v>
      </c>
      <c r="P4" s="13">
        <f t="shared" si="1"/>
        <v>0.8522727272727273</v>
      </c>
      <c r="Q4" s="14" t="str">
        <f t="shared" si="2"/>
        <v>ok</v>
      </c>
      <c r="R4" s="15">
        <f t="shared" si="3"/>
        <v>82.95454545454545</v>
      </c>
    </row>
    <row r="5" spans="1:18" ht="15.75">
      <c r="A5" s="10">
        <v>3</v>
      </c>
      <c r="B5" s="11" t="s">
        <v>18</v>
      </c>
      <c r="C5" s="11" t="s">
        <v>12</v>
      </c>
      <c r="D5" s="11" t="s">
        <v>13</v>
      </c>
      <c r="E5" s="11" t="s">
        <v>14</v>
      </c>
      <c r="F5" s="11" t="s">
        <v>15</v>
      </c>
      <c r="G5" s="11">
        <v>4</v>
      </c>
      <c r="H5" s="11">
        <v>11</v>
      </c>
      <c r="I5" s="11">
        <v>5</v>
      </c>
      <c r="J5" s="11">
        <v>4</v>
      </c>
      <c r="K5" s="11">
        <v>0</v>
      </c>
      <c r="L5" s="11">
        <v>0</v>
      </c>
      <c r="M5" s="11">
        <v>0</v>
      </c>
      <c r="N5" s="11">
        <v>0</v>
      </c>
      <c r="O5" s="12">
        <f t="shared" si="0"/>
        <v>214</v>
      </c>
      <c r="P5" s="13">
        <f t="shared" si="1"/>
        <v>0.8106060606060606</v>
      </c>
      <c r="Q5" s="14" t="str">
        <f t="shared" si="2"/>
        <v>ok</v>
      </c>
      <c r="R5" s="15">
        <f t="shared" si="3"/>
        <v>79.54545454545455</v>
      </c>
    </row>
    <row r="6" spans="1:18" ht="15.75">
      <c r="A6" s="10">
        <v>4</v>
      </c>
      <c r="B6" s="11" t="s">
        <v>19</v>
      </c>
      <c r="C6" s="11" t="s">
        <v>12</v>
      </c>
      <c r="D6" s="11" t="s">
        <v>13</v>
      </c>
      <c r="E6" s="11" t="s">
        <v>14</v>
      </c>
      <c r="F6" s="11" t="s">
        <v>20</v>
      </c>
      <c r="G6" s="11">
        <v>8</v>
      </c>
      <c r="H6" s="11">
        <v>5</v>
      </c>
      <c r="I6" s="11">
        <v>7</v>
      </c>
      <c r="J6" s="11">
        <v>3</v>
      </c>
      <c r="K6" s="11">
        <v>0</v>
      </c>
      <c r="L6" s="11">
        <v>1</v>
      </c>
      <c r="M6" s="11">
        <v>0</v>
      </c>
      <c r="N6" s="11">
        <v>0</v>
      </c>
      <c r="O6" s="12">
        <f t="shared" si="0"/>
        <v>211</v>
      </c>
      <c r="P6" s="13">
        <f t="shared" si="1"/>
        <v>0.7992424242424242</v>
      </c>
      <c r="Q6" s="14" t="str">
        <f t="shared" si="2"/>
        <v>ok</v>
      </c>
      <c r="R6" s="15">
        <f t="shared" si="3"/>
        <v>76.89393939393939</v>
      </c>
    </row>
    <row r="7" spans="1:18" ht="15.75">
      <c r="A7" s="10">
        <v>5</v>
      </c>
      <c r="B7" s="11" t="s">
        <v>21</v>
      </c>
      <c r="C7" s="11" t="s">
        <v>12</v>
      </c>
      <c r="D7" s="11" t="s">
        <v>13</v>
      </c>
      <c r="E7" s="11" t="s">
        <v>14</v>
      </c>
      <c r="F7" s="11" t="s">
        <v>20</v>
      </c>
      <c r="G7" s="11">
        <v>4</v>
      </c>
      <c r="H7" s="11">
        <v>8</v>
      </c>
      <c r="I7" s="11">
        <v>9</v>
      </c>
      <c r="J7" s="11">
        <v>2</v>
      </c>
      <c r="K7" s="11">
        <v>1</v>
      </c>
      <c r="L7" s="11">
        <v>0</v>
      </c>
      <c r="M7" s="11">
        <v>0</v>
      </c>
      <c r="N7" s="11">
        <v>0</v>
      </c>
      <c r="O7" s="12">
        <f t="shared" si="0"/>
        <v>210</v>
      </c>
      <c r="P7" s="13">
        <f t="shared" si="1"/>
        <v>0.7954545454545454</v>
      </c>
      <c r="Q7" s="14" t="str">
        <f t="shared" si="2"/>
        <v>ok</v>
      </c>
      <c r="R7" s="15">
        <f t="shared" si="3"/>
        <v>78.03030303030303</v>
      </c>
    </row>
    <row r="8" spans="1:18" ht="15.75">
      <c r="A8" s="10">
        <v>6</v>
      </c>
      <c r="B8" s="11" t="s">
        <v>22</v>
      </c>
      <c r="C8" s="9" t="s">
        <v>12</v>
      </c>
      <c r="D8" s="11" t="s">
        <v>13</v>
      </c>
      <c r="E8" s="11" t="s">
        <v>14</v>
      </c>
      <c r="F8" s="11" t="s">
        <v>20</v>
      </c>
      <c r="G8" s="11">
        <v>1</v>
      </c>
      <c r="H8" s="11">
        <v>9</v>
      </c>
      <c r="I8" s="11">
        <v>11</v>
      </c>
      <c r="J8" s="11">
        <v>1</v>
      </c>
      <c r="K8" s="11">
        <v>0</v>
      </c>
      <c r="L8" s="11">
        <v>0</v>
      </c>
      <c r="M8" s="11">
        <v>2</v>
      </c>
      <c r="N8" s="11">
        <v>0</v>
      </c>
      <c r="O8" s="12">
        <f t="shared" si="0"/>
        <v>196</v>
      </c>
      <c r="P8" s="13">
        <f t="shared" si="1"/>
        <v>0.7424242424242424</v>
      </c>
      <c r="Q8" s="14" t="str">
        <f t="shared" si="2"/>
        <v>ok</v>
      </c>
      <c r="R8" s="15">
        <f t="shared" si="3"/>
        <v>73.86363636363636</v>
      </c>
    </row>
    <row r="9" spans="1:18" ht="15.75">
      <c r="A9" s="10">
        <v>7</v>
      </c>
      <c r="B9" s="11" t="s">
        <v>23</v>
      </c>
      <c r="C9" s="11" t="s">
        <v>12</v>
      </c>
      <c r="D9" s="11" t="s">
        <v>13</v>
      </c>
      <c r="E9" s="11" t="s">
        <v>14</v>
      </c>
      <c r="F9" s="11"/>
      <c r="G9" s="11">
        <v>6</v>
      </c>
      <c r="H9" s="11">
        <v>4</v>
      </c>
      <c r="I9" s="11">
        <v>8</v>
      </c>
      <c r="J9" s="11">
        <v>5</v>
      </c>
      <c r="K9" s="11">
        <v>0</v>
      </c>
      <c r="L9" s="11">
        <v>0</v>
      </c>
      <c r="M9" s="11">
        <v>0</v>
      </c>
      <c r="N9" s="11">
        <v>1</v>
      </c>
      <c r="O9" s="12">
        <f t="shared" si="0"/>
        <v>195</v>
      </c>
      <c r="P9" s="13">
        <f t="shared" si="1"/>
        <v>0.7386363636363636</v>
      </c>
      <c r="Q9" s="14" t="str">
        <f t="shared" si="2"/>
        <v>ok</v>
      </c>
      <c r="R9" s="15">
        <f t="shared" si="3"/>
        <v>71.5909090909091</v>
      </c>
    </row>
    <row r="10" spans="1:18" ht="15.75">
      <c r="A10" s="10">
        <v>8</v>
      </c>
      <c r="B10" s="11" t="s">
        <v>24</v>
      </c>
      <c r="C10" s="11" t="s">
        <v>12</v>
      </c>
      <c r="D10" s="11" t="s">
        <v>13</v>
      </c>
      <c r="E10" s="11" t="s">
        <v>14</v>
      </c>
      <c r="F10" s="11" t="s">
        <v>20</v>
      </c>
      <c r="G10" s="11">
        <v>2</v>
      </c>
      <c r="H10" s="11">
        <v>9</v>
      </c>
      <c r="I10" s="11">
        <v>6</v>
      </c>
      <c r="J10" s="11">
        <v>5</v>
      </c>
      <c r="K10" s="11">
        <v>0</v>
      </c>
      <c r="L10" s="11">
        <v>1</v>
      </c>
      <c r="M10" s="11">
        <v>1</v>
      </c>
      <c r="N10" s="11">
        <v>0</v>
      </c>
      <c r="O10" s="12">
        <f t="shared" si="0"/>
        <v>188</v>
      </c>
      <c r="P10" s="13">
        <f t="shared" si="1"/>
        <v>0.7121212121212122</v>
      </c>
      <c r="Q10" s="14" t="str">
        <f t="shared" si="2"/>
        <v>ok</v>
      </c>
      <c r="R10" s="15">
        <f t="shared" si="3"/>
        <v>70.45454545454545</v>
      </c>
    </row>
    <row r="11" spans="1:18" ht="15.75">
      <c r="A11" s="10">
        <v>9</v>
      </c>
      <c r="B11" s="11" t="s">
        <v>25</v>
      </c>
      <c r="C11" s="11" t="s">
        <v>12</v>
      </c>
      <c r="D11" s="11" t="s">
        <v>13</v>
      </c>
      <c r="E11" s="11" t="s">
        <v>14</v>
      </c>
      <c r="F11" s="11"/>
      <c r="G11" s="11">
        <v>4</v>
      </c>
      <c r="H11" s="11">
        <v>5</v>
      </c>
      <c r="I11" s="11">
        <v>7</v>
      </c>
      <c r="J11" s="11">
        <v>6</v>
      </c>
      <c r="K11" s="11">
        <v>0</v>
      </c>
      <c r="L11" s="11">
        <v>0</v>
      </c>
      <c r="M11" s="11">
        <v>2</v>
      </c>
      <c r="N11" s="11">
        <v>0</v>
      </c>
      <c r="O11" s="12">
        <f t="shared" si="0"/>
        <v>182</v>
      </c>
      <c r="P11" s="13">
        <f t="shared" si="1"/>
        <v>0.6893939393939394</v>
      </c>
      <c r="Q11" s="14" t="str">
        <f t="shared" si="2"/>
        <v>ok</v>
      </c>
      <c r="R11" s="15">
        <f t="shared" si="3"/>
        <v>67.42424242424242</v>
      </c>
    </row>
    <row r="12" spans="1:18" ht="15.75">
      <c r="A12" s="10">
        <v>10</v>
      </c>
      <c r="B12" s="11" t="s">
        <v>26</v>
      </c>
      <c r="C12" s="11" t="s">
        <v>12</v>
      </c>
      <c r="D12" s="11" t="s">
        <v>13</v>
      </c>
      <c r="E12" s="11" t="s">
        <v>14</v>
      </c>
      <c r="F12" s="11" t="s">
        <v>20</v>
      </c>
      <c r="G12" s="11">
        <v>2</v>
      </c>
      <c r="H12" s="11">
        <v>6</v>
      </c>
      <c r="I12" s="11">
        <v>9</v>
      </c>
      <c r="J12" s="11">
        <v>5</v>
      </c>
      <c r="K12" s="11">
        <v>0</v>
      </c>
      <c r="L12" s="11">
        <v>0</v>
      </c>
      <c r="M12" s="11">
        <v>1</v>
      </c>
      <c r="N12" s="11">
        <v>1</v>
      </c>
      <c r="O12" s="12">
        <f t="shared" si="0"/>
        <v>180</v>
      </c>
      <c r="P12" s="13">
        <f t="shared" si="1"/>
        <v>0.6818181818181818</v>
      </c>
      <c r="Q12" s="14" t="str">
        <f t="shared" si="2"/>
        <v>ok</v>
      </c>
      <c r="R12" s="15">
        <f t="shared" si="3"/>
        <v>67.42424242424242</v>
      </c>
    </row>
    <row r="13" spans="1:18" ht="15.75">
      <c r="A13" s="10">
        <v>11</v>
      </c>
      <c r="B13" s="11" t="s">
        <v>27</v>
      </c>
      <c r="C13" s="11" t="s">
        <v>12</v>
      </c>
      <c r="D13" s="11" t="s">
        <v>13</v>
      </c>
      <c r="E13" s="11" t="s">
        <v>14</v>
      </c>
      <c r="F13" s="11"/>
      <c r="G13" s="11">
        <v>3</v>
      </c>
      <c r="H13" s="11">
        <v>4</v>
      </c>
      <c r="I13" s="11">
        <v>8</v>
      </c>
      <c r="J13" s="11">
        <v>8</v>
      </c>
      <c r="K13" s="11">
        <v>0</v>
      </c>
      <c r="L13" s="11">
        <v>0</v>
      </c>
      <c r="M13" s="11">
        <v>1</v>
      </c>
      <c r="N13" s="11">
        <v>0</v>
      </c>
      <c r="O13" s="12">
        <f t="shared" si="0"/>
        <v>178</v>
      </c>
      <c r="P13" s="13">
        <f t="shared" si="1"/>
        <v>0.6742424242424242</v>
      </c>
      <c r="Q13" s="14" t="str">
        <f t="shared" si="2"/>
        <v>ok</v>
      </c>
      <c r="R13" s="15">
        <f t="shared" si="3"/>
        <v>66.28787878787878</v>
      </c>
    </row>
    <row r="14" spans="1:18" ht="15.75">
      <c r="A14" s="10">
        <v>12</v>
      </c>
      <c r="B14" s="11" t="s">
        <v>28</v>
      </c>
      <c r="C14" s="11" t="s">
        <v>12</v>
      </c>
      <c r="D14" s="11" t="s">
        <v>13</v>
      </c>
      <c r="E14" s="11" t="s">
        <v>14</v>
      </c>
      <c r="F14" s="11" t="s">
        <v>29</v>
      </c>
      <c r="G14" s="11">
        <v>3</v>
      </c>
      <c r="H14" s="11">
        <v>2</v>
      </c>
      <c r="I14" s="11">
        <v>10</v>
      </c>
      <c r="J14" s="11">
        <v>8</v>
      </c>
      <c r="K14" s="11">
        <v>0</v>
      </c>
      <c r="L14" s="11">
        <v>0</v>
      </c>
      <c r="M14" s="11">
        <v>0</v>
      </c>
      <c r="N14" s="11">
        <v>1</v>
      </c>
      <c r="O14" s="12">
        <f t="shared" si="0"/>
        <v>173</v>
      </c>
      <c r="P14" s="13">
        <f t="shared" si="1"/>
        <v>0.6553030303030303</v>
      </c>
      <c r="Q14" s="14" t="str">
        <f t="shared" si="2"/>
        <v>ok</v>
      </c>
      <c r="R14" s="15">
        <f t="shared" si="3"/>
        <v>64.39393939393939</v>
      </c>
    </row>
    <row r="15" spans="1:18" ht="15.75">
      <c r="A15" s="10">
        <v>13</v>
      </c>
      <c r="B15" s="11" t="s">
        <v>30</v>
      </c>
      <c r="C15" s="11" t="s">
        <v>12</v>
      </c>
      <c r="D15" s="11" t="s">
        <v>13</v>
      </c>
      <c r="E15" s="11" t="s">
        <v>14</v>
      </c>
      <c r="F15" s="11"/>
      <c r="G15" s="11">
        <v>1</v>
      </c>
      <c r="H15" s="11">
        <v>6</v>
      </c>
      <c r="I15" s="11">
        <v>9</v>
      </c>
      <c r="J15" s="11">
        <v>4</v>
      </c>
      <c r="K15" s="11">
        <v>1</v>
      </c>
      <c r="L15" s="11">
        <v>1</v>
      </c>
      <c r="M15" s="11">
        <v>1</v>
      </c>
      <c r="N15" s="11">
        <v>1</v>
      </c>
      <c r="O15" s="12">
        <f t="shared" si="0"/>
        <v>170</v>
      </c>
      <c r="P15" s="13">
        <f t="shared" si="1"/>
        <v>0.6439393939393939</v>
      </c>
      <c r="Q15" s="14" t="str">
        <f t="shared" si="2"/>
        <v>ok</v>
      </c>
      <c r="R15" s="15">
        <f t="shared" si="3"/>
        <v>64.01515151515152</v>
      </c>
    </row>
    <row r="16" spans="1:18" ht="15.75">
      <c r="A16" s="10">
        <v>14</v>
      </c>
      <c r="B16" s="11" t="s">
        <v>31</v>
      </c>
      <c r="C16" s="11" t="s">
        <v>12</v>
      </c>
      <c r="D16" s="11" t="s">
        <v>13</v>
      </c>
      <c r="E16" s="11" t="s">
        <v>14</v>
      </c>
      <c r="F16" s="11"/>
      <c r="G16" s="11">
        <v>2</v>
      </c>
      <c r="H16" s="11">
        <v>1</v>
      </c>
      <c r="I16" s="11">
        <v>12</v>
      </c>
      <c r="J16" s="11">
        <v>6</v>
      </c>
      <c r="K16" s="11">
        <v>1</v>
      </c>
      <c r="L16" s="11">
        <v>0</v>
      </c>
      <c r="M16" s="11">
        <v>1</v>
      </c>
      <c r="N16" s="11">
        <v>1</v>
      </c>
      <c r="O16" s="12">
        <f t="shared" si="0"/>
        <v>163</v>
      </c>
      <c r="P16" s="13">
        <f t="shared" si="1"/>
        <v>0.6174242424242424</v>
      </c>
      <c r="Q16" s="14" t="str">
        <f t="shared" si="2"/>
        <v>ok</v>
      </c>
      <c r="R16" s="15">
        <f t="shared" si="3"/>
        <v>60.984848484848484</v>
      </c>
    </row>
    <row r="17" spans="1:18" ht="15.75">
      <c r="A17" s="10">
        <v>15</v>
      </c>
      <c r="B17" s="11" t="s">
        <v>32</v>
      </c>
      <c r="C17" s="11" t="s">
        <v>12</v>
      </c>
      <c r="D17" s="11" t="s">
        <v>13</v>
      </c>
      <c r="E17" s="11" t="s">
        <v>14</v>
      </c>
      <c r="F17" s="11"/>
      <c r="G17" s="11">
        <v>3</v>
      </c>
      <c r="H17" s="11">
        <v>3</v>
      </c>
      <c r="I17" s="11">
        <v>4</v>
      </c>
      <c r="J17" s="11">
        <v>10</v>
      </c>
      <c r="K17" s="11">
        <v>1</v>
      </c>
      <c r="L17" s="11">
        <v>0</v>
      </c>
      <c r="M17" s="11">
        <v>2</v>
      </c>
      <c r="N17" s="11">
        <v>1</v>
      </c>
      <c r="O17" s="12">
        <f t="shared" si="0"/>
        <v>151</v>
      </c>
      <c r="P17" s="13">
        <f t="shared" si="1"/>
        <v>0.571969696969697</v>
      </c>
      <c r="Q17" s="14" t="str">
        <f t="shared" si="2"/>
        <v>ok</v>
      </c>
      <c r="R17" s="15">
        <f t="shared" si="3"/>
        <v>56.060606060606055</v>
      </c>
    </row>
    <row r="18" spans="1:18" ht="15.75">
      <c r="A18" s="10">
        <v>16</v>
      </c>
      <c r="B18" s="11" t="s">
        <v>33</v>
      </c>
      <c r="C18" s="11" t="s">
        <v>12</v>
      </c>
      <c r="D18" s="11" t="s">
        <v>13</v>
      </c>
      <c r="E18" s="11" t="s">
        <v>14</v>
      </c>
      <c r="F18" s="11"/>
      <c r="G18" s="11">
        <v>0</v>
      </c>
      <c r="H18" s="11">
        <v>4</v>
      </c>
      <c r="I18" s="11">
        <v>6</v>
      </c>
      <c r="J18" s="11">
        <v>11</v>
      </c>
      <c r="K18" s="11">
        <v>0</v>
      </c>
      <c r="L18" s="11">
        <v>2</v>
      </c>
      <c r="M18" s="11">
        <v>0</v>
      </c>
      <c r="N18" s="11">
        <v>1</v>
      </c>
      <c r="O18" s="12">
        <f t="shared" si="0"/>
        <v>147</v>
      </c>
      <c r="P18" s="13">
        <f t="shared" si="1"/>
        <v>0.5568181818181818</v>
      </c>
      <c r="Q18" s="14" t="str">
        <f t="shared" si="2"/>
        <v>ok</v>
      </c>
      <c r="R18" s="15">
        <f t="shared" si="3"/>
        <v>55.68181818181818</v>
      </c>
    </row>
    <row r="19" spans="1:18" ht="15.75">
      <c r="A19" s="10">
        <v>17</v>
      </c>
      <c r="B19" s="11" t="s">
        <v>34</v>
      </c>
      <c r="C19" s="11" t="s">
        <v>12</v>
      </c>
      <c r="D19" s="11" t="s">
        <v>13</v>
      </c>
      <c r="E19" s="11" t="s">
        <v>14</v>
      </c>
      <c r="F19" s="11" t="s">
        <v>35</v>
      </c>
      <c r="G19" s="11">
        <v>1</v>
      </c>
      <c r="H19" s="11">
        <v>5</v>
      </c>
      <c r="I19" s="11">
        <v>7</v>
      </c>
      <c r="J19" s="11">
        <v>3</v>
      </c>
      <c r="K19" s="11">
        <v>2</v>
      </c>
      <c r="L19" s="11">
        <v>1</v>
      </c>
      <c r="M19" s="11">
        <v>2</v>
      </c>
      <c r="N19" s="11">
        <v>3</v>
      </c>
      <c r="O19" s="12">
        <f t="shared" si="0"/>
        <v>144</v>
      </c>
      <c r="P19" s="13">
        <f t="shared" si="1"/>
        <v>0.5454545454545454</v>
      </c>
      <c r="Q19" s="14" t="str">
        <f t="shared" si="2"/>
        <v>ok</v>
      </c>
      <c r="R19" s="15">
        <f t="shared" si="3"/>
        <v>54.166666666666664</v>
      </c>
    </row>
    <row r="20" spans="1:18" ht="15.75">
      <c r="A20" s="10">
        <v>18</v>
      </c>
      <c r="B20" s="11" t="s">
        <v>36</v>
      </c>
      <c r="C20" s="11" t="s">
        <v>12</v>
      </c>
      <c r="D20" s="11" t="s">
        <v>13</v>
      </c>
      <c r="E20" s="11" t="s">
        <v>14</v>
      </c>
      <c r="F20" s="11"/>
      <c r="G20" s="11">
        <v>1</v>
      </c>
      <c r="H20" s="11">
        <v>1</v>
      </c>
      <c r="I20" s="11">
        <v>3</v>
      </c>
      <c r="J20" s="11">
        <v>7</v>
      </c>
      <c r="K20" s="11">
        <v>0</v>
      </c>
      <c r="L20" s="11">
        <v>0</v>
      </c>
      <c r="M20" s="11">
        <v>1</v>
      </c>
      <c r="N20" s="11">
        <v>11</v>
      </c>
      <c r="O20" s="12">
        <f t="shared" si="0"/>
        <v>81</v>
      </c>
      <c r="P20" s="13">
        <f t="shared" si="1"/>
        <v>0.3068181818181818</v>
      </c>
      <c r="Q20" s="14" t="str">
        <f t="shared" si="2"/>
        <v>ok</v>
      </c>
      <c r="R20" s="15">
        <f t="shared" si="3"/>
        <v>30.303030303030305</v>
      </c>
    </row>
    <row r="21" spans="1:18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3"/>
      <c r="Q21" s="14"/>
      <c r="R21" s="15"/>
    </row>
    <row r="22" spans="1:18" ht="15.75">
      <c r="A22" s="10">
        <v>1</v>
      </c>
      <c r="B22" s="11" t="s">
        <v>37</v>
      </c>
      <c r="C22" s="11" t="s">
        <v>12</v>
      </c>
      <c r="D22" s="11" t="s">
        <v>13</v>
      </c>
      <c r="E22" s="11" t="s">
        <v>38</v>
      </c>
      <c r="F22" s="11"/>
      <c r="G22" s="11">
        <v>3</v>
      </c>
      <c r="H22" s="11">
        <v>4</v>
      </c>
      <c r="I22" s="11">
        <v>9</v>
      </c>
      <c r="J22" s="11">
        <v>6</v>
      </c>
      <c r="K22" s="11">
        <v>1</v>
      </c>
      <c r="L22" s="11">
        <v>0</v>
      </c>
      <c r="M22" s="11">
        <v>1</v>
      </c>
      <c r="N22" s="11">
        <v>0</v>
      </c>
      <c r="O22" s="12">
        <f>G22*11+H22*10+I22*8+J22*5+K22*4+L22*2+M22</f>
        <v>180</v>
      </c>
      <c r="P22" s="13">
        <f>O22/264</f>
        <v>0.6818181818181818</v>
      </c>
      <c r="Q22" s="14" t="str">
        <f>IF(G22+H22+I22+J22+K22+L22+M22+N22=24,"ok","hiba")</f>
        <v>ok</v>
      </c>
      <c r="R22" s="15">
        <f>(O22-G22)/264*100</f>
        <v>67.04545454545455</v>
      </c>
    </row>
    <row r="23" spans="1:18" ht="15.75">
      <c r="A23" s="10">
        <v>2</v>
      </c>
      <c r="B23" s="16" t="s">
        <v>39</v>
      </c>
      <c r="C23" s="16" t="s">
        <v>12</v>
      </c>
      <c r="D23" s="16" t="s">
        <v>13</v>
      </c>
      <c r="E23" s="16" t="s">
        <v>38</v>
      </c>
      <c r="F23" s="16" t="s">
        <v>17</v>
      </c>
      <c r="G23" s="11">
        <v>0</v>
      </c>
      <c r="H23" s="11">
        <v>0</v>
      </c>
      <c r="I23" s="11">
        <v>3</v>
      </c>
      <c r="J23" s="11">
        <v>11</v>
      </c>
      <c r="K23" s="11">
        <v>0</v>
      </c>
      <c r="L23" s="11">
        <v>2</v>
      </c>
      <c r="M23" s="11">
        <v>1</v>
      </c>
      <c r="N23" s="11">
        <v>7</v>
      </c>
      <c r="O23" s="12">
        <f>G23*11+H23*10+I23*8+J23*5+K23*4+L23*2+M23</f>
        <v>84</v>
      </c>
      <c r="P23" s="13">
        <f>O23/264</f>
        <v>0.3181818181818182</v>
      </c>
      <c r="Q23" s="14" t="str">
        <f>IF(G23+H23+I23+J23+K23+L23+M23+N23=24,"ok","hiba")</f>
        <v>ok</v>
      </c>
      <c r="R23" s="15">
        <f>(O23-G23)/264*100</f>
        <v>31.818181818181817</v>
      </c>
    </row>
    <row r="24" spans="1:18" ht="15.75">
      <c r="A24" s="10"/>
      <c r="B24" s="16"/>
      <c r="C24" s="16"/>
      <c r="D24" s="16"/>
      <c r="E24" s="16"/>
      <c r="F24" s="16"/>
      <c r="G24" s="11"/>
      <c r="H24" s="11"/>
      <c r="I24" s="11"/>
      <c r="J24" s="11"/>
      <c r="K24" s="11"/>
      <c r="L24" s="11"/>
      <c r="M24" s="11"/>
      <c r="N24" s="11"/>
      <c r="O24" s="12"/>
      <c r="P24" s="13"/>
      <c r="Q24" s="14"/>
      <c r="R24" s="15"/>
    </row>
    <row r="25" spans="1:18" ht="15.75">
      <c r="A25" s="10">
        <v>1</v>
      </c>
      <c r="B25" s="11" t="s">
        <v>40</v>
      </c>
      <c r="C25" s="11" t="s">
        <v>12</v>
      </c>
      <c r="D25" s="11" t="s">
        <v>13</v>
      </c>
      <c r="E25" s="11" t="s">
        <v>41</v>
      </c>
      <c r="F25" s="11"/>
      <c r="G25" s="11">
        <v>2</v>
      </c>
      <c r="H25" s="11">
        <v>6</v>
      </c>
      <c r="I25" s="11">
        <v>10</v>
      </c>
      <c r="J25" s="11">
        <v>5</v>
      </c>
      <c r="K25" s="11">
        <v>1</v>
      </c>
      <c r="L25" s="11">
        <v>0</v>
      </c>
      <c r="M25" s="11">
        <v>0</v>
      </c>
      <c r="N25" s="11">
        <v>0</v>
      </c>
      <c r="O25" s="12">
        <f>G25*11+H25*10+I25*8+J25*5+K25*4+L25*2+M25</f>
        <v>191</v>
      </c>
      <c r="P25" s="13">
        <f>O25/264</f>
        <v>0.7234848484848485</v>
      </c>
      <c r="Q25" s="14" t="str">
        <f>IF(G25+H25+I25+J25+K25+L25+M25+N25=24,"ok","hiba")</f>
        <v>ok</v>
      </c>
      <c r="R25" s="15">
        <f>(O25-G25)/264*100</f>
        <v>71.5909090909091</v>
      </c>
    </row>
    <row r="26" spans="1:18" ht="15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3"/>
      <c r="Q26" s="14"/>
      <c r="R26" s="15"/>
    </row>
    <row r="27" spans="1:18" ht="15.75">
      <c r="A27" s="10">
        <v>1</v>
      </c>
      <c r="B27" s="11" t="s">
        <v>42</v>
      </c>
      <c r="C27" s="11" t="s">
        <v>12</v>
      </c>
      <c r="D27" s="11" t="s">
        <v>13</v>
      </c>
      <c r="E27" s="11" t="s">
        <v>43</v>
      </c>
      <c r="F27" s="11" t="s">
        <v>17</v>
      </c>
      <c r="G27" s="11">
        <v>10</v>
      </c>
      <c r="H27" s="11">
        <v>7</v>
      </c>
      <c r="I27" s="11">
        <v>6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2">
        <f>G27*11+H27*10+I27*8+J27*5+K27*4+L27*2+M27</f>
        <v>233</v>
      </c>
      <c r="P27" s="13">
        <f>O27/264</f>
        <v>0.8825757575757576</v>
      </c>
      <c r="Q27" s="14" t="str">
        <f>IF(G27+H27+I27+J27+K27+L27+M27+N27=24,"ok","hiba")</f>
        <v>ok</v>
      </c>
      <c r="R27" s="15">
        <f>(O27-G27)/264*100</f>
        <v>84.46969696969697</v>
      </c>
    </row>
    <row r="28" spans="1:18" ht="15.75">
      <c r="A28" s="10">
        <v>2</v>
      </c>
      <c r="B28" s="11" t="s">
        <v>44</v>
      </c>
      <c r="C28" s="9" t="s">
        <v>12</v>
      </c>
      <c r="D28" s="11" t="s">
        <v>13</v>
      </c>
      <c r="E28" s="11" t="s">
        <v>43</v>
      </c>
      <c r="F28" s="11" t="s">
        <v>20</v>
      </c>
      <c r="G28" s="11">
        <v>2</v>
      </c>
      <c r="H28" s="11">
        <v>9</v>
      </c>
      <c r="I28" s="11">
        <v>8</v>
      </c>
      <c r="J28" s="11">
        <v>5</v>
      </c>
      <c r="K28" s="11">
        <v>0</v>
      </c>
      <c r="L28" s="11">
        <v>0</v>
      </c>
      <c r="M28" s="11">
        <v>0</v>
      </c>
      <c r="N28" s="11">
        <v>0</v>
      </c>
      <c r="O28" s="12">
        <f>G28*11+H28*10+I28*8+J28*5+K28*4+L28*2+M28</f>
        <v>201</v>
      </c>
      <c r="P28" s="13">
        <f>O28/264</f>
        <v>0.7613636363636364</v>
      </c>
      <c r="Q28" s="14" t="str">
        <f>IF(G28+H28+I28+J28+K28+L28+M28+N28=24,"ok","hiba")</f>
        <v>ok</v>
      </c>
      <c r="R28" s="15">
        <f>(O28-G28)/264*100</f>
        <v>75.37878787878788</v>
      </c>
    </row>
    <row r="29" spans="1:18" ht="15.75">
      <c r="A29" s="10">
        <v>3</v>
      </c>
      <c r="B29" s="11" t="s">
        <v>45</v>
      </c>
      <c r="C29" s="11" t="s">
        <v>12</v>
      </c>
      <c r="D29" s="11" t="s">
        <v>13</v>
      </c>
      <c r="E29" s="11" t="s">
        <v>43</v>
      </c>
      <c r="F29" s="11" t="s">
        <v>20</v>
      </c>
      <c r="G29" s="11">
        <v>2</v>
      </c>
      <c r="H29" s="11">
        <v>8</v>
      </c>
      <c r="I29" s="11">
        <v>10</v>
      </c>
      <c r="J29" s="11">
        <v>3</v>
      </c>
      <c r="K29" s="11">
        <v>0</v>
      </c>
      <c r="L29" s="11">
        <v>0</v>
      </c>
      <c r="M29" s="11">
        <v>1</v>
      </c>
      <c r="N29" s="11">
        <v>0</v>
      </c>
      <c r="O29" s="12">
        <f>G29*11+H29*10+I29*8+J29*5+K29*4+L29*2+M29</f>
        <v>198</v>
      </c>
      <c r="P29" s="13">
        <f>O29/264</f>
        <v>0.75</v>
      </c>
      <c r="Q29" s="14" t="str">
        <f>IF(G29+H29+I29+J29+K29+L29+M29+N29=24,"ok","hiba")</f>
        <v>ok</v>
      </c>
      <c r="R29" s="15">
        <f>(O29-G29)/264*100</f>
        <v>74.24242424242425</v>
      </c>
    </row>
    <row r="30" spans="1:18" ht="15.75">
      <c r="A30" s="10">
        <v>4</v>
      </c>
      <c r="B30" s="11" t="s">
        <v>46</v>
      </c>
      <c r="C30" t="s">
        <v>12</v>
      </c>
      <c r="D30" s="11" t="s">
        <v>13</v>
      </c>
      <c r="E30" s="11" t="s">
        <v>43</v>
      </c>
      <c r="F30" s="11" t="s">
        <v>20</v>
      </c>
      <c r="G30" s="11">
        <v>6</v>
      </c>
      <c r="H30" s="11">
        <v>5</v>
      </c>
      <c r="I30" s="11">
        <v>6</v>
      </c>
      <c r="J30" s="11">
        <v>5</v>
      </c>
      <c r="K30" s="11">
        <v>0</v>
      </c>
      <c r="L30" s="11">
        <v>1</v>
      </c>
      <c r="M30" s="11">
        <v>0</v>
      </c>
      <c r="N30" s="11">
        <v>1</v>
      </c>
      <c r="O30" s="12">
        <f>G30*11+H30*10+I30*8+J30*5+K30*4+L30*2+M30</f>
        <v>191</v>
      </c>
      <c r="P30" s="13">
        <f>O30/264</f>
        <v>0.7234848484848485</v>
      </c>
      <c r="Q30" s="14" t="str">
        <f>IF(G30+H30+I30+J30+K30+L30+M30+N30=24,"ok","hiba")</f>
        <v>ok</v>
      </c>
      <c r="R30" s="15">
        <f>(O30-G30)/264*100</f>
        <v>70.07575757575758</v>
      </c>
    </row>
    <row r="31" spans="1:18" ht="15.75">
      <c r="A31" s="10"/>
      <c r="B31" s="11"/>
      <c r="C3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3"/>
      <c r="Q31" s="14"/>
      <c r="R31" s="15"/>
    </row>
    <row r="32" spans="1:18" ht="15.75">
      <c r="A32" s="10">
        <v>1</v>
      </c>
      <c r="B32" s="11" t="s">
        <v>47</v>
      </c>
      <c r="C32" s="11" t="s">
        <v>12</v>
      </c>
      <c r="D32" s="11" t="s">
        <v>13</v>
      </c>
      <c r="E32" s="11" t="s">
        <v>48</v>
      </c>
      <c r="F32" s="11" t="s">
        <v>49</v>
      </c>
      <c r="G32" s="11">
        <v>0</v>
      </c>
      <c r="H32" s="11">
        <v>0</v>
      </c>
      <c r="I32" s="11">
        <v>4</v>
      </c>
      <c r="J32" s="11">
        <v>11</v>
      </c>
      <c r="K32" s="11">
        <v>1</v>
      </c>
      <c r="L32" s="11">
        <v>1</v>
      </c>
      <c r="M32" s="11">
        <v>1</v>
      </c>
      <c r="N32" s="11">
        <v>6</v>
      </c>
      <c r="O32" s="12">
        <f>G32*11+H32*10+I32*8+J32*5+K32*4+L32*2+M32</f>
        <v>94</v>
      </c>
      <c r="P32" s="13">
        <f>O32/264</f>
        <v>0.3560606060606061</v>
      </c>
      <c r="Q32" s="14" t="str">
        <f>IF(G32+H32+I32+J32+K32+L32+M32+N32=24,"ok","hiba")</f>
        <v>ok</v>
      </c>
      <c r="R32" s="15">
        <f>(O32-G32)/264*100</f>
        <v>35.60606060606061</v>
      </c>
    </row>
    <row r="33" spans="1:18" ht="15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3"/>
      <c r="Q33" s="14"/>
      <c r="R33" s="15"/>
    </row>
    <row r="34" spans="1:18" ht="15.75">
      <c r="A34" s="10">
        <v>1</v>
      </c>
      <c r="B34" s="17" t="s">
        <v>50</v>
      </c>
      <c r="C34" s="17" t="s">
        <v>12</v>
      </c>
      <c r="D34" s="17" t="s">
        <v>13</v>
      </c>
      <c r="E34" s="17" t="s">
        <v>51</v>
      </c>
      <c r="F34" s="17" t="s">
        <v>17</v>
      </c>
      <c r="G34" s="11">
        <v>1</v>
      </c>
      <c r="H34" s="11">
        <v>2</v>
      </c>
      <c r="I34" s="11">
        <v>11</v>
      </c>
      <c r="J34" s="11">
        <v>6</v>
      </c>
      <c r="K34" s="11">
        <v>0</v>
      </c>
      <c r="L34" s="11">
        <v>1</v>
      </c>
      <c r="M34" s="11">
        <v>3</v>
      </c>
      <c r="N34" s="11">
        <v>0</v>
      </c>
      <c r="O34" s="12">
        <f>G34*11+H34*10+I34*8+J34*5+K34*4+L34*2+M34</f>
        <v>154</v>
      </c>
      <c r="P34" s="13">
        <f>O34/264</f>
        <v>0.5833333333333334</v>
      </c>
      <c r="Q34" s="14" t="str">
        <f>IF(G34+H34+I34+J34+K34+L34+M34+N34=24,"ok","hiba")</f>
        <v>ok</v>
      </c>
      <c r="R34" s="15">
        <f>(O34-G34)/264*100</f>
        <v>57.95454545454546</v>
      </c>
    </row>
    <row r="35" spans="1:18" ht="15.75">
      <c r="A35" s="10"/>
      <c r="B35" s="17"/>
      <c r="C35" s="17"/>
      <c r="D35" s="17"/>
      <c r="E35" s="17"/>
      <c r="F35" s="17"/>
      <c r="G35" s="11"/>
      <c r="H35" s="11"/>
      <c r="I35" s="11"/>
      <c r="J35" s="11"/>
      <c r="K35" s="11"/>
      <c r="L35" s="11"/>
      <c r="M35" s="11"/>
      <c r="N35" s="11"/>
      <c r="O35" s="12"/>
      <c r="P35" s="13"/>
      <c r="Q35" s="14"/>
      <c r="R35" s="15"/>
    </row>
    <row r="36" spans="1:18" ht="15.75">
      <c r="A36" s="10">
        <v>1</v>
      </c>
      <c r="B36" s="11" t="s">
        <v>52</v>
      </c>
      <c r="C36" s="11" t="s">
        <v>12</v>
      </c>
      <c r="D36" s="11" t="s">
        <v>13</v>
      </c>
      <c r="E36" s="11" t="s">
        <v>53</v>
      </c>
      <c r="F36" s="11" t="s">
        <v>17</v>
      </c>
      <c r="G36" s="11">
        <v>4</v>
      </c>
      <c r="H36" s="11">
        <v>2</v>
      </c>
      <c r="I36" s="11">
        <v>6</v>
      </c>
      <c r="J36" s="11">
        <v>11</v>
      </c>
      <c r="K36" s="11">
        <v>1</v>
      </c>
      <c r="L36" s="11">
        <v>0</v>
      </c>
      <c r="M36" s="11">
        <v>0</v>
      </c>
      <c r="N36" s="11">
        <v>0</v>
      </c>
      <c r="O36" s="12">
        <f aca="true" t="shared" si="4" ref="O36:O55">G36*11+H36*10+I36*8+J36*5+K36*4+L36*2+M36</f>
        <v>171</v>
      </c>
      <c r="P36" s="13">
        <f aca="true" t="shared" si="5" ref="P36:P55">O36/264</f>
        <v>0.6477272727272727</v>
      </c>
      <c r="Q36" s="14" t="str">
        <f aca="true" t="shared" si="6" ref="Q36:Q55">IF(G36+H36+I36+J36+K36+L36+M36+N36=24,"ok","hiba")</f>
        <v>ok</v>
      </c>
      <c r="R36" s="15">
        <f aca="true" t="shared" si="7" ref="R36:R55">(O36-G36)/264*100</f>
        <v>63.25757575757576</v>
      </c>
    </row>
    <row r="37" spans="1:18" ht="15.75">
      <c r="A37" s="10">
        <v>2</v>
      </c>
      <c r="B37" s="11" t="s">
        <v>54</v>
      </c>
      <c r="C37" s="11" t="s">
        <v>12</v>
      </c>
      <c r="D37" s="11" t="s">
        <v>13</v>
      </c>
      <c r="E37" s="11" t="s">
        <v>53</v>
      </c>
      <c r="F37" s="11" t="s">
        <v>55</v>
      </c>
      <c r="G37" s="11">
        <v>0</v>
      </c>
      <c r="H37" s="11">
        <v>5</v>
      </c>
      <c r="I37" s="11">
        <v>5</v>
      </c>
      <c r="J37" s="11">
        <v>10</v>
      </c>
      <c r="K37" s="11">
        <v>0</v>
      </c>
      <c r="L37" s="11">
        <v>1</v>
      </c>
      <c r="M37" s="11">
        <v>1</v>
      </c>
      <c r="N37" s="11">
        <v>2</v>
      </c>
      <c r="O37" s="12">
        <f t="shared" si="4"/>
        <v>143</v>
      </c>
      <c r="P37" s="13">
        <f t="shared" si="5"/>
        <v>0.5416666666666666</v>
      </c>
      <c r="Q37" s="14" t="str">
        <f t="shared" si="6"/>
        <v>ok</v>
      </c>
      <c r="R37" s="15">
        <f t="shared" si="7"/>
        <v>54.166666666666664</v>
      </c>
    </row>
    <row r="38" spans="1:18" ht="15.75">
      <c r="A38" s="10">
        <v>3</v>
      </c>
      <c r="B38" s="11" t="s">
        <v>56</v>
      </c>
      <c r="C38" s="11" t="s">
        <v>12</v>
      </c>
      <c r="D38" s="11" t="s">
        <v>13</v>
      </c>
      <c r="E38" s="11" t="s">
        <v>53</v>
      </c>
      <c r="F38" s="11" t="s">
        <v>57</v>
      </c>
      <c r="G38" s="11">
        <v>0</v>
      </c>
      <c r="H38" s="11">
        <v>1</v>
      </c>
      <c r="I38" s="11">
        <v>6</v>
      </c>
      <c r="J38" s="11">
        <v>12</v>
      </c>
      <c r="K38" s="11">
        <v>0</v>
      </c>
      <c r="L38" s="11">
        <v>1</v>
      </c>
      <c r="M38" s="11">
        <v>1</v>
      </c>
      <c r="N38" s="11">
        <v>3</v>
      </c>
      <c r="O38" s="12">
        <f t="shared" si="4"/>
        <v>121</v>
      </c>
      <c r="P38" s="13">
        <f t="shared" si="5"/>
        <v>0.4583333333333333</v>
      </c>
      <c r="Q38" s="14" t="str">
        <f t="shared" si="6"/>
        <v>ok</v>
      </c>
      <c r="R38" s="15">
        <f t="shared" si="7"/>
        <v>45.83333333333333</v>
      </c>
    </row>
    <row r="39" spans="1:18" ht="15.75">
      <c r="A39" s="10">
        <v>4</v>
      </c>
      <c r="B39" s="11" t="s">
        <v>58</v>
      </c>
      <c r="C39" s="11" t="s">
        <v>12</v>
      </c>
      <c r="D39" s="11" t="s">
        <v>13</v>
      </c>
      <c r="E39" s="11" t="s">
        <v>53</v>
      </c>
      <c r="F39" s="11" t="s">
        <v>59</v>
      </c>
      <c r="G39" s="11">
        <v>1</v>
      </c>
      <c r="H39" s="11">
        <v>1</v>
      </c>
      <c r="I39" s="11">
        <v>6</v>
      </c>
      <c r="J39" s="11">
        <v>9</v>
      </c>
      <c r="K39" s="11">
        <v>0</v>
      </c>
      <c r="L39" s="11">
        <v>2</v>
      </c>
      <c r="M39" s="11">
        <v>2</v>
      </c>
      <c r="N39" s="11">
        <v>3</v>
      </c>
      <c r="O39" s="12">
        <f t="shared" si="4"/>
        <v>120</v>
      </c>
      <c r="P39" s="13">
        <f t="shared" si="5"/>
        <v>0.45454545454545453</v>
      </c>
      <c r="Q39" s="14" t="str">
        <f t="shared" si="6"/>
        <v>ok</v>
      </c>
      <c r="R39" s="15">
        <f t="shared" si="7"/>
        <v>45.07575757575758</v>
      </c>
    </row>
    <row r="40" spans="1:18" ht="15.75">
      <c r="A40" s="10">
        <v>5</v>
      </c>
      <c r="B40" s="11" t="s">
        <v>60</v>
      </c>
      <c r="C40" s="11" t="s">
        <v>12</v>
      </c>
      <c r="D40" s="11" t="s">
        <v>13</v>
      </c>
      <c r="E40" s="11" t="s">
        <v>53</v>
      </c>
      <c r="F40" s="11" t="s">
        <v>59</v>
      </c>
      <c r="G40" s="11">
        <v>1</v>
      </c>
      <c r="H40" s="11">
        <v>1</v>
      </c>
      <c r="I40" s="11">
        <v>3</v>
      </c>
      <c r="J40" s="11">
        <v>14</v>
      </c>
      <c r="K40" s="11">
        <v>0</v>
      </c>
      <c r="L40" s="11">
        <v>0</v>
      </c>
      <c r="M40" s="11">
        <v>4</v>
      </c>
      <c r="N40" s="11">
        <v>1</v>
      </c>
      <c r="O40" s="12">
        <f t="shared" si="4"/>
        <v>119</v>
      </c>
      <c r="P40" s="13">
        <f t="shared" si="5"/>
        <v>0.45075757575757575</v>
      </c>
      <c r="Q40" s="14" t="str">
        <f t="shared" si="6"/>
        <v>ok</v>
      </c>
      <c r="R40" s="15">
        <f t="shared" si="7"/>
        <v>44.696969696969695</v>
      </c>
    </row>
    <row r="41" spans="1:18" ht="15.75">
      <c r="A41" s="10">
        <v>6</v>
      </c>
      <c r="B41" s="11" t="s">
        <v>61</v>
      </c>
      <c r="C41" s="11" t="s">
        <v>12</v>
      </c>
      <c r="D41" s="11" t="s">
        <v>13</v>
      </c>
      <c r="E41" s="11" t="s">
        <v>53</v>
      </c>
      <c r="F41" s="11" t="s">
        <v>57</v>
      </c>
      <c r="G41" s="11">
        <v>0</v>
      </c>
      <c r="H41" s="11">
        <v>2</v>
      </c>
      <c r="I41" s="11">
        <v>6</v>
      </c>
      <c r="J41" s="11">
        <v>7</v>
      </c>
      <c r="K41" s="11">
        <v>1</v>
      </c>
      <c r="L41" s="11">
        <v>2</v>
      </c>
      <c r="M41" s="11">
        <v>4</v>
      </c>
      <c r="N41" s="11">
        <v>2</v>
      </c>
      <c r="O41" s="12">
        <f t="shared" si="4"/>
        <v>115</v>
      </c>
      <c r="P41" s="13">
        <f t="shared" si="5"/>
        <v>0.4356060606060606</v>
      </c>
      <c r="Q41" s="14" t="str">
        <f t="shared" si="6"/>
        <v>ok</v>
      </c>
      <c r="R41" s="15">
        <f t="shared" si="7"/>
        <v>43.56060606060606</v>
      </c>
    </row>
    <row r="42" spans="1:18" ht="15.75">
      <c r="A42" s="10">
        <v>7</v>
      </c>
      <c r="B42" s="11" t="s">
        <v>62</v>
      </c>
      <c r="C42" s="11" t="s">
        <v>12</v>
      </c>
      <c r="D42" s="11" t="s">
        <v>13</v>
      </c>
      <c r="E42" s="11" t="s">
        <v>53</v>
      </c>
      <c r="F42" s="11" t="s">
        <v>59</v>
      </c>
      <c r="G42" s="11">
        <v>0</v>
      </c>
      <c r="H42" s="11">
        <v>3</v>
      </c>
      <c r="I42" s="11">
        <v>3</v>
      </c>
      <c r="J42" s="11">
        <v>11</v>
      </c>
      <c r="K42" s="11">
        <v>0</v>
      </c>
      <c r="L42" s="11">
        <v>1</v>
      </c>
      <c r="M42" s="11">
        <v>3</v>
      </c>
      <c r="N42" s="11">
        <v>3</v>
      </c>
      <c r="O42" s="12">
        <f t="shared" si="4"/>
        <v>114</v>
      </c>
      <c r="P42" s="13">
        <f t="shared" si="5"/>
        <v>0.4318181818181818</v>
      </c>
      <c r="Q42" s="14" t="str">
        <f t="shared" si="6"/>
        <v>ok</v>
      </c>
      <c r="R42" s="15">
        <f t="shared" si="7"/>
        <v>43.18181818181818</v>
      </c>
    </row>
    <row r="43" spans="1:18" ht="15.75">
      <c r="A43" s="10">
        <v>8</v>
      </c>
      <c r="B43" s="11" t="s">
        <v>63</v>
      </c>
      <c r="C43" s="11" t="s">
        <v>12</v>
      </c>
      <c r="D43" s="11" t="s">
        <v>13</v>
      </c>
      <c r="E43" s="11" t="s">
        <v>53</v>
      </c>
      <c r="F43" s="11" t="s">
        <v>17</v>
      </c>
      <c r="G43" s="11">
        <v>1</v>
      </c>
      <c r="H43" s="11">
        <v>2</v>
      </c>
      <c r="I43" s="11">
        <v>6</v>
      </c>
      <c r="J43" s="11">
        <v>4</v>
      </c>
      <c r="K43" s="11">
        <v>1</v>
      </c>
      <c r="L43" s="11">
        <v>1</v>
      </c>
      <c r="M43" s="11">
        <v>7</v>
      </c>
      <c r="N43" s="11">
        <v>2</v>
      </c>
      <c r="O43" s="12">
        <f t="shared" si="4"/>
        <v>112</v>
      </c>
      <c r="P43" s="13">
        <f t="shared" si="5"/>
        <v>0.42424242424242425</v>
      </c>
      <c r="Q43" s="14" t="str">
        <f t="shared" si="6"/>
        <v>ok</v>
      </c>
      <c r="R43" s="15">
        <f t="shared" si="7"/>
        <v>42.04545454545455</v>
      </c>
    </row>
    <row r="44" spans="1:18" ht="15.75">
      <c r="A44" s="10">
        <v>9</v>
      </c>
      <c r="B44" s="11" t="s">
        <v>64</v>
      </c>
      <c r="C44" s="11" t="s">
        <v>12</v>
      </c>
      <c r="D44" s="11" t="s">
        <v>13</v>
      </c>
      <c r="E44" s="11" t="s">
        <v>53</v>
      </c>
      <c r="F44" s="11" t="s">
        <v>59</v>
      </c>
      <c r="G44" s="11">
        <v>0</v>
      </c>
      <c r="H44" s="11">
        <v>1</v>
      </c>
      <c r="I44" s="11">
        <v>3</v>
      </c>
      <c r="J44" s="11">
        <v>14</v>
      </c>
      <c r="K44" s="11">
        <v>0</v>
      </c>
      <c r="L44" s="11">
        <v>0</v>
      </c>
      <c r="M44" s="11">
        <v>4</v>
      </c>
      <c r="N44" s="11">
        <v>2</v>
      </c>
      <c r="O44" s="12">
        <f t="shared" si="4"/>
        <v>108</v>
      </c>
      <c r="P44" s="13">
        <f t="shared" si="5"/>
        <v>0.4090909090909091</v>
      </c>
      <c r="Q44" s="14" t="str">
        <f t="shared" si="6"/>
        <v>ok</v>
      </c>
      <c r="R44" s="15">
        <f t="shared" si="7"/>
        <v>40.909090909090914</v>
      </c>
    </row>
    <row r="45" spans="1:18" ht="15.75">
      <c r="A45" s="10">
        <v>10</v>
      </c>
      <c r="B45" s="11" t="s">
        <v>65</v>
      </c>
      <c r="C45" s="11" t="s">
        <v>12</v>
      </c>
      <c r="D45" s="11" t="s">
        <v>13</v>
      </c>
      <c r="E45" s="11" t="s">
        <v>53</v>
      </c>
      <c r="F45" s="11"/>
      <c r="G45" s="11">
        <v>0</v>
      </c>
      <c r="H45" s="11">
        <v>2</v>
      </c>
      <c r="I45" s="11">
        <v>3</v>
      </c>
      <c r="J45" s="11">
        <v>11</v>
      </c>
      <c r="K45" s="11">
        <v>1</v>
      </c>
      <c r="L45" s="11">
        <v>1</v>
      </c>
      <c r="M45" s="11">
        <v>2</v>
      </c>
      <c r="N45" s="11">
        <v>4</v>
      </c>
      <c r="O45" s="12">
        <f t="shared" si="4"/>
        <v>107</v>
      </c>
      <c r="P45" s="13">
        <f t="shared" si="5"/>
        <v>0.4053030303030303</v>
      </c>
      <c r="Q45" s="14" t="str">
        <f t="shared" si="6"/>
        <v>ok</v>
      </c>
      <c r="R45" s="15">
        <f t="shared" si="7"/>
        <v>40.53030303030303</v>
      </c>
    </row>
    <row r="46" spans="1:18" ht="15.75">
      <c r="A46" s="10">
        <v>11</v>
      </c>
      <c r="B46" s="11" t="s">
        <v>66</v>
      </c>
      <c r="C46" s="11" t="s">
        <v>12</v>
      </c>
      <c r="D46" s="11" t="s">
        <v>13</v>
      </c>
      <c r="E46" s="11" t="s">
        <v>53</v>
      </c>
      <c r="F46" s="11" t="s">
        <v>57</v>
      </c>
      <c r="G46" s="11">
        <v>1</v>
      </c>
      <c r="H46" s="11">
        <v>2</v>
      </c>
      <c r="I46" s="11">
        <v>2</v>
      </c>
      <c r="J46" s="11">
        <v>9</v>
      </c>
      <c r="K46" s="11">
        <v>1</v>
      </c>
      <c r="L46" s="11">
        <v>0</v>
      </c>
      <c r="M46" s="11">
        <v>6</v>
      </c>
      <c r="N46" s="11">
        <v>3</v>
      </c>
      <c r="O46" s="12">
        <f t="shared" si="4"/>
        <v>102</v>
      </c>
      <c r="P46" s="13">
        <f t="shared" si="5"/>
        <v>0.38636363636363635</v>
      </c>
      <c r="Q46" s="14" t="str">
        <f t="shared" si="6"/>
        <v>ok</v>
      </c>
      <c r="R46" s="15">
        <f t="shared" si="7"/>
        <v>38.25757575757576</v>
      </c>
    </row>
    <row r="47" spans="1:18" ht="15.75">
      <c r="A47" s="10">
        <v>12</v>
      </c>
      <c r="B47" s="11" t="s">
        <v>67</v>
      </c>
      <c r="C47" s="11" t="s">
        <v>12</v>
      </c>
      <c r="D47" s="11" t="s">
        <v>13</v>
      </c>
      <c r="E47" s="11" t="s">
        <v>53</v>
      </c>
      <c r="F47" s="11" t="s">
        <v>59</v>
      </c>
      <c r="G47" s="11">
        <v>0</v>
      </c>
      <c r="H47" s="11">
        <v>2</v>
      </c>
      <c r="I47" s="11">
        <v>2</v>
      </c>
      <c r="J47" s="11">
        <v>10</v>
      </c>
      <c r="K47" s="11">
        <v>0</v>
      </c>
      <c r="L47" s="11">
        <v>1</v>
      </c>
      <c r="M47" s="11">
        <v>8</v>
      </c>
      <c r="N47" s="11">
        <v>1</v>
      </c>
      <c r="O47" s="12">
        <f t="shared" si="4"/>
        <v>96</v>
      </c>
      <c r="P47" s="13">
        <f t="shared" si="5"/>
        <v>0.36363636363636365</v>
      </c>
      <c r="Q47" s="14" t="str">
        <f t="shared" si="6"/>
        <v>ok</v>
      </c>
      <c r="R47" s="15">
        <f t="shared" si="7"/>
        <v>36.36363636363637</v>
      </c>
    </row>
    <row r="48" spans="1:18" ht="15.75">
      <c r="A48" s="10">
        <v>13</v>
      </c>
      <c r="B48" s="11" t="s">
        <v>68</v>
      </c>
      <c r="C48" s="11" t="s">
        <v>12</v>
      </c>
      <c r="D48" s="11" t="s">
        <v>13</v>
      </c>
      <c r="E48" s="11" t="s">
        <v>53</v>
      </c>
      <c r="F48" s="11" t="s">
        <v>59</v>
      </c>
      <c r="G48" s="11">
        <v>0</v>
      </c>
      <c r="H48" s="11">
        <v>0</v>
      </c>
      <c r="I48" s="11">
        <v>3</v>
      </c>
      <c r="J48" s="11">
        <v>13</v>
      </c>
      <c r="K48" s="11">
        <v>0</v>
      </c>
      <c r="L48" s="11">
        <v>0</v>
      </c>
      <c r="M48" s="11">
        <v>5</v>
      </c>
      <c r="N48" s="11">
        <v>3</v>
      </c>
      <c r="O48" s="12">
        <f t="shared" si="4"/>
        <v>94</v>
      </c>
      <c r="P48" s="13">
        <f t="shared" si="5"/>
        <v>0.3560606060606061</v>
      </c>
      <c r="Q48" s="14" t="str">
        <f t="shared" si="6"/>
        <v>ok</v>
      </c>
      <c r="R48" s="15">
        <f t="shared" si="7"/>
        <v>35.60606060606061</v>
      </c>
    </row>
    <row r="49" spans="1:18" ht="15.75">
      <c r="A49" s="10">
        <v>14</v>
      </c>
      <c r="B49" s="11" t="s">
        <v>69</v>
      </c>
      <c r="C49" s="11" t="s">
        <v>12</v>
      </c>
      <c r="D49" s="11" t="s">
        <v>13</v>
      </c>
      <c r="E49" s="11" t="s">
        <v>53</v>
      </c>
      <c r="F49" s="11"/>
      <c r="G49" s="11">
        <v>0</v>
      </c>
      <c r="H49" s="11">
        <v>0</v>
      </c>
      <c r="I49" s="11">
        <v>3</v>
      </c>
      <c r="J49" s="11">
        <v>11</v>
      </c>
      <c r="K49" s="11">
        <v>2</v>
      </c>
      <c r="L49" s="11">
        <v>2</v>
      </c>
      <c r="M49" s="11">
        <v>2</v>
      </c>
      <c r="N49" s="11">
        <v>4</v>
      </c>
      <c r="O49" s="12">
        <f t="shared" si="4"/>
        <v>93</v>
      </c>
      <c r="P49" s="13">
        <f t="shared" si="5"/>
        <v>0.3522727272727273</v>
      </c>
      <c r="Q49" s="14" t="str">
        <f t="shared" si="6"/>
        <v>ok</v>
      </c>
      <c r="R49" s="15">
        <f t="shared" si="7"/>
        <v>35.22727272727273</v>
      </c>
    </row>
    <row r="50" spans="1:18" ht="15.75">
      <c r="A50" s="10">
        <v>15</v>
      </c>
      <c r="B50" s="11" t="s">
        <v>70</v>
      </c>
      <c r="C50" s="9" t="s">
        <v>12</v>
      </c>
      <c r="D50" s="11" t="s">
        <v>13</v>
      </c>
      <c r="E50" s="11" t="s">
        <v>53</v>
      </c>
      <c r="F50" s="11" t="s">
        <v>20</v>
      </c>
      <c r="G50" s="11">
        <v>0</v>
      </c>
      <c r="H50" s="11">
        <v>2</v>
      </c>
      <c r="I50" s="11">
        <v>3</v>
      </c>
      <c r="J50" s="11">
        <v>5</v>
      </c>
      <c r="K50" s="11">
        <v>1</v>
      </c>
      <c r="L50" s="11">
        <v>3</v>
      </c>
      <c r="M50" s="11">
        <v>4</v>
      </c>
      <c r="N50" s="11">
        <v>6</v>
      </c>
      <c r="O50" s="12">
        <f t="shared" si="4"/>
        <v>83</v>
      </c>
      <c r="P50" s="13">
        <f t="shared" si="5"/>
        <v>0.3143939393939394</v>
      </c>
      <c r="Q50" s="14" t="str">
        <f t="shared" si="6"/>
        <v>ok</v>
      </c>
      <c r="R50" s="15">
        <f t="shared" si="7"/>
        <v>31.439393939393938</v>
      </c>
    </row>
    <row r="51" spans="1:18" ht="15.75">
      <c r="A51" s="10">
        <v>16</v>
      </c>
      <c r="B51" s="16" t="s">
        <v>71</v>
      </c>
      <c r="C51" s="16" t="s">
        <v>12</v>
      </c>
      <c r="D51" s="16" t="s">
        <v>13</v>
      </c>
      <c r="E51" s="16" t="s">
        <v>53</v>
      </c>
      <c r="F51" s="16"/>
      <c r="G51" s="11">
        <v>1</v>
      </c>
      <c r="H51" s="11">
        <v>0</v>
      </c>
      <c r="I51" s="11">
        <v>3</v>
      </c>
      <c r="J51" s="11">
        <v>9</v>
      </c>
      <c r="K51" s="11">
        <v>0</v>
      </c>
      <c r="L51" s="11">
        <v>0</v>
      </c>
      <c r="M51" s="11">
        <v>2</v>
      </c>
      <c r="N51" s="11">
        <v>9</v>
      </c>
      <c r="O51" s="12">
        <f t="shared" si="4"/>
        <v>82</v>
      </c>
      <c r="P51" s="13">
        <f t="shared" si="5"/>
        <v>0.3106060606060606</v>
      </c>
      <c r="Q51" s="14" t="str">
        <f t="shared" si="6"/>
        <v>ok</v>
      </c>
      <c r="R51" s="15">
        <f t="shared" si="7"/>
        <v>30.681818181818183</v>
      </c>
    </row>
    <row r="52" spans="1:18" ht="15.75">
      <c r="A52" s="10">
        <v>17</v>
      </c>
      <c r="B52" s="11" t="s">
        <v>72</v>
      </c>
      <c r="C52" s="11" t="s">
        <v>12</v>
      </c>
      <c r="D52" s="11" t="s">
        <v>13</v>
      </c>
      <c r="E52" s="11" t="s">
        <v>53</v>
      </c>
      <c r="F52" s="11" t="s">
        <v>20</v>
      </c>
      <c r="G52" s="11">
        <v>1</v>
      </c>
      <c r="H52" s="11">
        <v>0</v>
      </c>
      <c r="I52" s="11">
        <v>1</v>
      </c>
      <c r="J52" s="11">
        <v>11</v>
      </c>
      <c r="K52" s="11">
        <v>0</v>
      </c>
      <c r="L52" s="11">
        <v>1</v>
      </c>
      <c r="M52" s="11">
        <v>5</v>
      </c>
      <c r="N52" s="11">
        <v>5</v>
      </c>
      <c r="O52" s="12">
        <f t="shared" si="4"/>
        <v>81</v>
      </c>
      <c r="P52" s="13">
        <f t="shared" si="5"/>
        <v>0.3068181818181818</v>
      </c>
      <c r="Q52" s="14" t="str">
        <f t="shared" si="6"/>
        <v>ok</v>
      </c>
      <c r="R52" s="15">
        <f t="shared" si="7"/>
        <v>30.303030303030305</v>
      </c>
    </row>
    <row r="53" spans="1:18" ht="15.75">
      <c r="A53" s="10">
        <v>18</v>
      </c>
      <c r="B53" s="16" t="s">
        <v>73</v>
      </c>
      <c r="C53" s="16" t="s">
        <v>12</v>
      </c>
      <c r="D53" s="16" t="s">
        <v>13</v>
      </c>
      <c r="E53" s="16" t="s">
        <v>53</v>
      </c>
      <c r="F53" s="16"/>
      <c r="G53" s="11">
        <v>1</v>
      </c>
      <c r="H53" s="11">
        <v>0</v>
      </c>
      <c r="I53" s="11">
        <v>3</v>
      </c>
      <c r="J53" s="11">
        <v>7</v>
      </c>
      <c r="K53" s="11">
        <v>0</v>
      </c>
      <c r="L53" s="11">
        <v>1</v>
      </c>
      <c r="M53" s="11">
        <v>6</v>
      </c>
      <c r="N53" s="11">
        <v>6</v>
      </c>
      <c r="O53" s="12">
        <f t="shared" si="4"/>
        <v>78</v>
      </c>
      <c r="P53" s="13">
        <f t="shared" si="5"/>
        <v>0.29545454545454547</v>
      </c>
      <c r="Q53" s="14" t="str">
        <f t="shared" si="6"/>
        <v>ok</v>
      </c>
      <c r="R53" s="15">
        <f t="shared" si="7"/>
        <v>29.166666666666668</v>
      </c>
    </row>
    <row r="54" spans="1:18" ht="15.75">
      <c r="A54" s="10">
        <v>19</v>
      </c>
      <c r="B54" s="16" t="s">
        <v>74</v>
      </c>
      <c r="C54" s="16" t="s">
        <v>12</v>
      </c>
      <c r="D54" s="16" t="s">
        <v>13</v>
      </c>
      <c r="E54" s="16" t="s">
        <v>53</v>
      </c>
      <c r="F54" s="16"/>
      <c r="G54" s="11">
        <v>0</v>
      </c>
      <c r="H54" s="11">
        <v>1</v>
      </c>
      <c r="I54" s="11">
        <v>4</v>
      </c>
      <c r="J54" s="11">
        <v>6</v>
      </c>
      <c r="K54" s="11">
        <v>0</v>
      </c>
      <c r="L54" s="11">
        <v>0</v>
      </c>
      <c r="M54" s="11">
        <v>4</v>
      </c>
      <c r="N54" s="11">
        <v>9</v>
      </c>
      <c r="O54" s="12">
        <f t="shared" si="4"/>
        <v>76</v>
      </c>
      <c r="P54" s="13">
        <f t="shared" si="5"/>
        <v>0.2878787878787879</v>
      </c>
      <c r="Q54" s="14" t="str">
        <f t="shared" si="6"/>
        <v>ok</v>
      </c>
      <c r="R54" s="15">
        <f t="shared" si="7"/>
        <v>28.78787878787879</v>
      </c>
    </row>
    <row r="55" spans="1:18" ht="15.75">
      <c r="A55" s="10">
        <v>20</v>
      </c>
      <c r="B55" s="11" t="s">
        <v>75</v>
      </c>
      <c r="C55" s="11" t="s">
        <v>12</v>
      </c>
      <c r="D55" s="11" t="s">
        <v>13</v>
      </c>
      <c r="E55" s="11" t="s">
        <v>53</v>
      </c>
      <c r="F55" s="11"/>
      <c r="G55" s="11">
        <v>1</v>
      </c>
      <c r="H55" s="11">
        <v>0</v>
      </c>
      <c r="I55" s="11">
        <v>1</v>
      </c>
      <c r="J55" s="11">
        <v>6</v>
      </c>
      <c r="K55" s="11">
        <v>0</v>
      </c>
      <c r="L55" s="11">
        <v>0</v>
      </c>
      <c r="M55" s="11">
        <v>9</v>
      </c>
      <c r="N55" s="11">
        <v>7</v>
      </c>
      <c r="O55" s="12">
        <f t="shared" si="4"/>
        <v>58</v>
      </c>
      <c r="P55" s="13">
        <f t="shared" si="5"/>
        <v>0.2196969696969697</v>
      </c>
      <c r="Q55" s="14" t="str">
        <f t="shared" si="6"/>
        <v>ok</v>
      </c>
      <c r="R55" s="15">
        <f t="shared" si="7"/>
        <v>21.59090909090909</v>
      </c>
    </row>
    <row r="56" spans="1:18" ht="15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13"/>
      <c r="Q56" s="14"/>
      <c r="R56" s="15"/>
    </row>
    <row r="57" spans="1:19" ht="15.75">
      <c r="A57" s="10">
        <v>1</v>
      </c>
      <c r="B57" s="11" t="s">
        <v>76</v>
      </c>
      <c r="C57" s="11" t="s">
        <v>12</v>
      </c>
      <c r="D57" s="11" t="s">
        <v>13</v>
      </c>
      <c r="E57" s="11" t="s">
        <v>77</v>
      </c>
      <c r="F57" s="11" t="s">
        <v>55</v>
      </c>
      <c r="G57" s="11">
        <v>3</v>
      </c>
      <c r="H57" s="11">
        <v>1</v>
      </c>
      <c r="I57" s="11">
        <v>13</v>
      </c>
      <c r="J57" s="11">
        <v>5</v>
      </c>
      <c r="K57" s="11">
        <v>0</v>
      </c>
      <c r="L57" s="11">
        <v>0</v>
      </c>
      <c r="M57" s="11">
        <v>2</v>
      </c>
      <c r="N57" s="11">
        <v>0</v>
      </c>
      <c r="O57" s="12">
        <f>G57*11+H57*10+I57*8+J57*5+K57*4+L57*2+M57</f>
        <v>174</v>
      </c>
      <c r="P57" s="13">
        <f>O57/264</f>
        <v>0.6590909090909091</v>
      </c>
      <c r="Q57" s="14" t="str">
        <f>IF(G57+H57+I57+J57+K57+L57+M57+N57=24,"ok","hiba")</f>
        <v>ok</v>
      </c>
      <c r="R57" s="15">
        <f>(O57-G57)/264*100</f>
        <v>64.77272727272727</v>
      </c>
      <c r="S57" s="9" t="s">
        <v>78</v>
      </c>
    </row>
    <row r="58" spans="1:18" ht="15.75">
      <c r="A58" s="10">
        <v>2</v>
      </c>
      <c r="B58" s="11" t="s">
        <v>79</v>
      </c>
      <c r="C58" s="11" t="s">
        <v>12</v>
      </c>
      <c r="D58" s="11" t="s">
        <v>13</v>
      </c>
      <c r="E58" s="11" t="s">
        <v>77</v>
      </c>
      <c r="F58" s="11" t="s">
        <v>49</v>
      </c>
      <c r="G58" s="11">
        <v>4</v>
      </c>
      <c r="H58" s="11">
        <v>7</v>
      </c>
      <c r="I58" s="11">
        <v>3</v>
      </c>
      <c r="J58" s="11">
        <v>6</v>
      </c>
      <c r="K58" s="11">
        <v>0</v>
      </c>
      <c r="L58" s="11">
        <v>2</v>
      </c>
      <c r="M58" s="11">
        <v>2</v>
      </c>
      <c r="N58" s="11">
        <v>0</v>
      </c>
      <c r="O58" s="12">
        <f aca="true" t="shared" si="8" ref="O58:O74">G58*11+H58*10+I58*8+J58*5+K58*4+L58*2+M58</f>
        <v>174</v>
      </c>
      <c r="P58" s="13">
        <f aca="true" t="shared" si="9" ref="P58:P74">O58/264</f>
        <v>0.6590909090909091</v>
      </c>
      <c r="Q58" s="14" t="str">
        <f aca="true" t="shared" si="10" ref="Q58:Q74">IF(G58+H58+I58+J58+K58+L58+M58+N58=24,"ok","hiba")</f>
        <v>ok</v>
      </c>
      <c r="R58" s="15">
        <f aca="true" t="shared" si="11" ref="R58:R74">(O58-G58)/264*100</f>
        <v>64.39393939393939</v>
      </c>
    </row>
    <row r="59" spans="1:18" ht="15.75">
      <c r="A59" s="10">
        <v>3</v>
      </c>
      <c r="B59" s="11" t="s">
        <v>80</v>
      </c>
      <c r="C59" s="11" t="s">
        <v>12</v>
      </c>
      <c r="D59" s="11" t="s">
        <v>13</v>
      </c>
      <c r="E59" s="11" t="s">
        <v>77</v>
      </c>
      <c r="F59" s="11"/>
      <c r="G59" s="11">
        <v>2</v>
      </c>
      <c r="H59" s="11">
        <v>5</v>
      </c>
      <c r="I59" s="11">
        <v>6</v>
      </c>
      <c r="J59" s="11">
        <v>9</v>
      </c>
      <c r="K59" s="11">
        <v>1</v>
      </c>
      <c r="L59" s="11">
        <v>0</v>
      </c>
      <c r="M59" s="11">
        <v>0</v>
      </c>
      <c r="N59" s="11">
        <v>1</v>
      </c>
      <c r="O59" s="12">
        <f t="shared" si="8"/>
        <v>169</v>
      </c>
      <c r="P59" s="13">
        <f t="shared" si="9"/>
        <v>0.6401515151515151</v>
      </c>
      <c r="Q59" s="14" t="str">
        <f t="shared" si="10"/>
        <v>ok</v>
      </c>
      <c r="R59" s="15">
        <f t="shared" si="11"/>
        <v>63.25757575757576</v>
      </c>
    </row>
    <row r="60" spans="1:18" ht="15.75">
      <c r="A60" s="10">
        <v>4</v>
      </c>
      <c r="B60" s="11" t="s">
        <v>81</v>
      </c>
      <c r="C60" s="11" t="s">
        <v>12</v>
      </c>
      <c r="D60" s="11" t="s">
        <v>13</v>
      </c>
      <c r="E60" s="11" t="s">
        <v>77</v>
      </c>
      <c r="F60" s="11" t="s">
        <v>55</v>
      </c>
      <c r="G60" s="11">
        <v>2</v>
      </c>
      <c r="H60" s="11">
        <v>2</v>
      </c>
      <c r="I60" s="11">
        <v>11</v>
      </c>
      <c r="J60" s="11">
        <v>5</v>
      </c>
      <c r="K60" s="11">
        <v>0</v>
      </c>
      <c r="L60" s="11">
        <v>1</v>
      </c>
      <c r="M60" s="11">
        <v>2</v>
      </c>
      <c r="N60" s="11">
        <v>1</v>
      </c>
      <c r="O60" s="12">
        <f t="shared" si="8"/>
        <v>159</v>
      </c>
      <c r="P60" s="13">
        <f t="shared" si="9"/>
        <v>0.6022727272727273</v>
      </c>
      <c r="Q60" s="14" t="str">
        <f t="shared" si="10"/>
        <v>ok</v>
      </c>
      <c r="R60" s="15">
        <f t="shared" si="11"/>
        <v>59.46969696969697</v>
      </c>
    </row>
    <row r="61" spans="1:18" ht="15.75">
      <c r="A61" s="10">
        <v>5</v>
      </c>
      <c r="B61" s="11" t="s">
        <v>82</v>
      </c>
      <c r="C61" s="11" t="s">
        <v>12</v>
      </c>
      <c r="D61" s="11" t="s">
        <v>13</v>
      </c>
      <c r="E61" s="11" t="s">
        <v>77</v>
      </c>
      <c r="F61" s="11" t="s">
        <v>83</v>
      </c>
      <c r="G61" s="11">
        <v>0</v>
      </c>
      <c r="H61" s="11">
        <v>4</v>
      </c>
      <c r="I61" s="11">
        <v>9</v>
      </c>
      <c r="J61" s="11">
        <v>7</v>
      </c>
      <c r="K61" s="11">
        <v>0</v>
      </c>
      <c r="L61" s="11">
        <v>2</v>
      </c>
      <c r="M61" s="11">
        <v>2</v>
      </c>
      <c r="N61" s="11">
        <v>0</v>
      </c>
      <c r="O61" s="12">
        <f t="shared" si="8"/>
        <v>153</v>
      </c>
      <c r="P61" s="13">
        <f t="shared" si="9"/>
        <v>0.5795454545454546</v>
      </c>
      <c r="Q61" s="14" t="str">
        <f t="shared" si="10"/>
        <v>ok</v>
      </c>
      <c r="R61" s="15">
        <f t="shared" si="11"/>
        <v>57.95454545454546</v>
      </c>
    </row>
    <row r="62" spans="1:18" ht="15.75">
      <c r="A62" s="10">
        <v>6</v>
      </c>
      <c r="B62" s="11" t="s">
        <v>84</v>
      </c>
      <c r="C62" s="11" t="s">
        <v>12</v>
      </c>
      <c r="D62" s="11" t="s">
        <v>13</v>
      </c>
      <c r="E62" s="11" t="s">
        <v>77</v>
      </c>
      <c r="F62" s="11"/>
      <c r="G62" s="11">
        <v>1</v>
      </c>
      <c r="H62" s="11">
        <v>1</v>
      </c>
      <c r="I62" s="11">
        <v>9</v>
      </c>
      <c r="J62" s="11">
        <v>10</v>
      </c>
      <c r="K62" s="11">
        <v>0</v>
      </c>
      <c r="L62" s="11">
        <v>0</v>
      </c>
      <c r="M62" s="11">
        <v>0</v>
      </c>
      <c r="N62" s="11">
        <v>3</v>
      </c>
      <c r="O62" s="12">
        <f t="shared" si="8"/>
        <v>143</v>
      </c>
      <c r="P62" s="13">
        <f t="shared" si="9"/>
        <v>0.5416666666666666</v>
      </c>
      <c r="Q62" s="14" t="str">
        <f t="shared" si="10"/>
        <v>ok</v>
      </c>
      <c r="R62" s="15">
        <f t="shared" si="11"/>
        <v>53.78787878787878</v>
      </c>
    </row>
    <row r="63" spans="1:18" ht="15.75">
      <c r="A63" s="10">
        <v>7</v>
      </c>
      <c r="B63" s="11" t="s">
        <v>85</v>
      </c>
      <c r="C63" s="11" t="s">
        <v>12</v>
      </c>
      <c r="D63" s="11" t="s">
        <v>13</v>
      </c>
      <c r="E63" s="11" t="s">
        <v>77</v>
      </c>
      <c r="F63" s="11" t="s">
        <v>35</v>
      </c>
      <c r="G63" s="11">
        <v>2</v>
      </c>
      <c r="H63" s="11">
        <v>3</v>
      </c>
      <c r="I63" s="11">
        <v>5</v>
      </c>
      <c r="J63" s="11">
        <v>8</v>
      </c>
      <c r="K63" s="11">
        <v>1</v>
      </c>
      <c r="L63" s="11">
        <v>2</v>
      </c>
      <c r="M63" s="11">
        <v>3</v>
      </c>
      <c r="N63" s="11">
        <v>0</v>
      </c>
      <c r="O63" s="12">
        <f t="shared" si="8"/>
        <v>143</v>
      </c>
      <c r="P63" s="13">
        <f t="shared" si="9"/>
        <v>0.5416666666666666</v>
      </c>
      <c r="Q63" s="14" t="str">
        <f t="shared" si="10"/>
        <v>ok</v>
      </c>
      <c r="R63" s="15">
        <f t="shared" si="11"/>
        <v>53.40909090909091</v>
      </c>
    </row>
    <row r="64" spans="1:18" ht="15.75">
      <c r="A64" s="10">
        <v>8</v>
      </c>
      <c r="B64" s="11" t="s">
        <v>86</v>
      </c>
      <c r="C64" s="11" t="s">
        <v>12</v>
      </c>
      <c r="D64" s="11" t="s">
        <v>13</v>
      </c>
      <c r="E64" s="11" t="s">
        <v>77</v>
      </c>
      <c r="F64" s="11" t="s">
        <v>20</v>
      </c>
      <c r="G64" s="11">
        <v>1</v>
      </c>
      <c r="H64" s="11">
        <v>2</v>
      </c>
      <c r="I64" s="11">
        <v>6</v>
      </c>
      <c r="J64" s="11">
        <v>10</v>
      </c>
      <c r="K64" s="11">
        <v>0</v>
      </c>
      <c r="L64" s="11">
        <v>1</v>
      </c>
      <c r="M64" s="11">
        <v>2</v>
      </c>
      <c r="N64" s="11">
        <v>2</v>
      </c>
      <c r="O64" s="12">
        <f t="shared" si="8"/>
        <v>133</v>
      </c>
      <c r="P64" s="13">
        <f t="shared" si="9"/>
        <v>0.5037878787878788</v>
      </c>
      <c r="Q64" s="14" t="str">
        <f t="shared" si="10"/>
        <v>ok</v>
      </c>
      <c r="R64" s="15">
        <f t="shared" si="11"/>
        <v>50</v>
      </c>
    </row>
    <row r="65" spans="1:18" ht="15.75">
      <c r="A65" s="10">
        <v>9</v>
      </c>
      <c r="B65" s="16" t="s">
        <v>87</v>
      </c>
      <c r="C65" s="16" t="s">
        <v>12</v>
      </c>
      <c r="D65" s="16" t="s">
        <v>13</v>
      </c>
      <c r="E65" s="16" t="s">
        <v>77</v>
      </c>
      <c r="F65" s="16"/>
      <c r="G65" s="11">
        <v>1</v>
      </c>
      <c r="H65" s="11">
        <v>1</v>
      </c>
      <c r="I65" s="11">
        <v>7</v>
      </c>
      <c r="J65" s="11">
        <v>10</v>
      </c>
      <c r="K65" s="11">
        <v>0</v>
      </c>
      <c r="L65" s="11">
        <v>2</v>
      </c>
      <c r="M65" s="11">
        <v>2</v>
      </c>
      <c r="N65" s="11">
        <v>1</v>
      </c>
      <c r="O65" s="12">
        <f t="shared" si="8"/>
        <v>133</v>
      </c>
      <c r="P65" s="13">
        <f t="shared" si="9"/>
        <v>0.5037878787878788</v>
      </c>
      <c r="Q65" s="14" t="str">
        <f t="shared" si="10"/>
        <v>ok</v>
      </c>
      <c r="R65" s="15">
        <f t="shared" si="11"/>
        <v>50</v>
      </c>
    </row>
    <row r="66" spans="1:18" ht="15.75">
      <c r="A66" s="10">
        <v>10</v>
      </c>
      <c r="B66" s="11" t="s">
        <v>88</v>
      </c>
      <c r="C66" s="11" t="s">
        <v>12</v>
      </c>
      <c r="D66" s="11" t="s">
        <v>13</v>
      </c>
      <c r="E66" s="11" t="s">
        <v>77</v>
      </c>
      <c r="F66" s="11" t="s">
        <v>49</v>
      </c>
      <c r="G66" s="11">
        <v>1</v>
      </c>
      <c r="H66" s="11">
        <v>1</v>
      </c>
      <c r="I66" s="11">
        <v>4</v>
      </c>
      <c r="J66" s="11">
        <v>13</v>
      </c>
      <c r="K66" s="11">
        <v>0</v>
      </c>
      <c r="L66" s="11">
        <v>1</v>
      </c>
      <c r="M66" s="11">
        <v>3</v>
      </c>
      <c r="N66" s="11">
        <v>1</v>
      </c>
      <c r="O66" s="12">
        <f t="shared" si="8"/>
        <v>123</v>
      </c>
      <c r="P66" s="13">
        <f t="shared" si="9"/>
        <v>0.4659090909090909</v>
      </c>
      <c r="Q66" s="14" t="str">
        <f t="shared" si="10"/>
        <v>ok</v>
      </c>
      <c r="R66" s="15">
        <f t="shared" si="11"/>
        <v>46.21212121212121</v>
      </c>
    </row>
    <row r="67" spans="1:18" ht="15.75">
      <c r="A67" s="10">
        <v>11</v>
      </c>
      <c r="B67" s="11" t="s">
        <v>89</v>
      </c>
      <c r="C67" s="11" t="s">
        <v>12</v>
      </c>
      <c r="D67" s="11" t="s">
        <v>13</v>
      </c>
      <c r="E67" s="11" t="s">
        <v>77</v>
      </c>
      <c r="F67" s="11" t="s">
        <v>17</v>
      </c>
      <c r="G67" s="11">
        <v>0</v>
      </c>
      <c r="H67" s="11">
        <v>2</v>
      </c>
      <c r="I67" s="11">
        <v>5</v>
      </c>
      <c r="J67" s="11">
        <v>11</v>
      </c>
      <c r="K67" s="11">
        <v>1</v>
      </c>
      <c r="L67" s="11">
        <v>1</v>
      </c>
      <c r="M67" s="11">
        <v>1</v>
      </c>
      <c r="N67" s="11">
        <v>3</v>
      </c>
      <c r="O67" s="12">
        <f t="shared" si="8"/>
        <v>122</v>
      </c>
      <c r="P67" s="13">
        <f t="shared" si="9"/>
        <v>0.4621212121212121</v>
      </c>
      <c r="Q67" s="14" t="str">
        <f t="shared" si="10"/>
        <v>ok</v>
      </c>
      <c r="R67" s="15">
        <f t="shared" si="11"/>
        <v>46.21212121212121</v>
      </c>
    </row>
    <row r="68" spans="1:18" ht="15.75">
      <c r="A68" s="10">
        <v>12</v>
      </c>
      <c r="B68" s="16" t="s">
        <v>90</v>
      </c>
      <c r="C68" s="16" t="s">
        <v>12</v>
      </c>
      <c r="D68" s="16" t="s">
        <v>13</v>
      </c>
      <c r="E68" s="16" t="s">
        <v>77</v>
      </c>
      <c r="F68" s="16"/>
      <c r="G68" s="11">
        <v>2</v>
      </c>
      <c r="H68" s="11">
        <v>2</v>
      </c>
      <c r="I68" s="11">
        <v>2</v>
      </c>
      <c r="J68" s="11">
        <v>10</v>
      </c>
      <c r="K68" s="11">
        <v>1</v>
      </c>
      <c r="L68" s="11">
        <v>2</v>
      </c>
      <c r="M68" s="11">
        <v>4</v>
      </c>
      <c r="N68" s="11">
        <v>1</v>
      </c>
      <c r="O68" s="12">
        <f t="shared" si="8"/>
        <v>120</v>
      </c>
      <c r="P68" s="13">
        <f t="shared" si="9"/>
        <v>0.45454545454545453</v>
      </c>
      <c r="Q68" s="14" t="str">
        <f t="shared" si="10"/>
        <v>ok</v>
      </c>
      <c r="R68" s="15">
        <f t="shared" si="11"/>
        <v>44.696969696969695</v>
      </c>
    </row>
    <row r="69" spans="1:18" ht="15.75">
      <c r="A69" s="10">
        <v>13</v>
      </c>
      <c r="B69" s="11" t="s">
        <v>91</v>
      </c>
      <c r="C69" s="11" t="s">
        <v>12</v>
      </c>
      <c r="D69" s="11" t="s">
        <v>13</v>
      </c>
      <c r="E69" s="11" t="s">
        <v>77</v>
      </c>
      <c r="F69" s="11" t="s">
        <v>59</v>
      </c>
      <c r="G69" s="11">
        <v>1</v>
      </c>
      <c r="H69" s="11">
        <v>1</v>
      </c>
      <c r="I69" s="11">
        <v>6</v>
      </c>
      <c r="J69" s="11">
        <v>9</v>
      </c>
      <c r="K69" s="11">
        <v>0</v>
      </c>
      <c r="L69" s="11">
        <v>0</v>
      </c>
      <c r="M69" s="11">
        <v>3</v>
      </c>
      <c r="N69" s="11">
        <v>4</v>
      </c>
      <c r="O69" s="12">
        <f t="shared" si="8"/>
        <v>117</v>
      </c>
      <c r="P69" s="13">
        <f t="shared" si="9"/>
        <v>0.4431818181818182</v>
      </c>
      <c r="Q69" s="14" t="str">
        <f t="shared" si="10"/>
        <v>ok</v>
      </c>
      <c r="R69" s="15">
        <f t="shared" si="11"/>
        <v>43.93939393939394</v>
      </c>
    </row>
    <row r="70" spans="1:18" ht="15.75">
      <c r="A70" s="10">
        <v>14</v>
      </c>
      <c r="B70" s="11" t="s">
        <v>92</v>
      </c>
      <c r="C70" s="11" t="s">
        <v>12</v>
      </c>
      <c r="D70" s="11" t="s">
        <v>13</v>
      </c>
      <c r="E70" s="11" t="s">
        <v>77</v>
      </c>
      <c r="F70" s="11" t="s">
        <v>17</v>
      </c>
      <c r="G70" s="11">
        <v>0</v>
      </c>
      <c r="H70" s="11">
        <v>0</v>
      </c>
      <c r="I70" s="11">
        <v>6</v>
      </c>
      <c r="J70" s="11">
        <v>12</v>
      </c>
      <c r="K70" s="11">
        <v>0</v>
      </c>
      <c r="L70" s="11">
        <v>2</v>
      </c>
      <c r="M70" s="11">
        <v>1</v>
      </c>
      <c r="N70" s="11">
        <v>3</v>
      </c>
      <c r="O70" s="12">
        <f t="shared" si="8"/>
        <v>113</v>
      </c>
      <c r="P70" s="13">
        <f t="shared" si="9"/>
        <v>0.42803030303030304</v>
      </c>
      <c r="Q70" s="14" t="str">
        <f t="shared" si="10"/>
        <v>ok</v>
      </c>
      <c r="R70" s="15">
        <f t="shared" si="11"/>
        <v>42.803030303030305</v>
      </c>
    </row>
    <row r="71" spans="1:18" ht="15.75">
      <c r="A71" s="10">
        <v>15</v>
      </c>
      <c r="B71" s="11" t="s">
        <v>93</v>
      </c>
      <c r="C71" s="11" t="s">
        <v>12</v>
      </c>
      <c r="D71" s="11" t="s">
        <v>13</v>
      </c>
      <c r="E71" s="11" t="s">
        <v>77</v>
      </c>
      <c r="F71" s="11"/>
      <c r="G71" s="11">
        <v>0</v>
      </c>
      <c r="H71" s="11">
        <v>0</v>
      </c>
      <c r="I71" s="11">
        <v>7</v>
      </c>
      <c r="J71" s="11">
        <v>9</v>
      </c>
      <c r="K71" s="11">
        <v>1</v>
      </c>
      <c r="L71" s="11">
        <v>1</v>
      </c>
      <c r="M71" s="11">
        <v>3</v>
      </c>
      <c r="N71" s="11">
        <v>3</v>
      </c>
      <c r="O71" s="12">
        <f t="shared" si="8"/>
        <v>110</v>
      </c>
      <c r="P71" s="13">
        <f t="shared" si="9"/>
        <v>0.4166666666666667</v>
      </c>
      <c r="Q71" s="14" t="str">
        <f t="shared" si="10"/>
        <v>ok</v>
      </c>
      <c r="R71" s="15">
        <f t="shared" si="11"/>
        <v>41.66666666666667</v>
      </c>
    </row>
    <row r="72" spans="1:18" ht="15.75">
      <c r="A72" s="10">
        <v>16</v>
      </c>
      <c r="B72" s="11" t="s">
        <v>94</v>
      </c>
      <c r="C72" s="11" t="s">
        <v>12</v>
      </c>
      <c r="D72" s="11" t="s">
        <v>13</v>
      </c>
      <c r="E72" s="11" t="s">
        <v>77</v>
      </c>
      <c r="F72" s="11" t="s">
        <v>15</v>
      </c>
      <c r="G72" s="11">
        <v>1</v>
      </c>
      <c r="H72" s="11">
        <v>1</v>
      </c>
      <c r="I72" s="11">
        <v>3</v>
      </c>
      <c r="J72" s="11">
        <v>10</v>
      </c>
      <c r="K72" s="11">
        <v>0</v>
      </c>
      <c r="L72" s="11">
        <v>0</v>
      </c>
      <c r="M72" s="11">
        <v>6</v>
      </c>
      <c r="N72" s="11">
        <v>3</v>
      </c>
      <c r="O72" s="12">
        <f t="shared" si="8"/>
        <v>101</v>
      </c>
      <c r="P72" s="13">
        <f t="shared" si="9"/>
        <v>0.38257575757575757</v>
      </c>
      <c r="Q72" s="14" t="str">
        <f t="shared" si="10"/>
        <v>ok</v>
      </c>
      <c r="R72" s="15">
        <f t="shared" si="11"/>
        <v>37.878787878787875</v>
      </c>
    </row>
    <row r="73" spans="1:18" ht="15.75">
      <c r="A73" s="10">
        <v>17</v>
      </c>
      <c r="B73" s="11" t="s">
        <v>95</v>
      </c>
      <c r="C73" s="11" t="s">
        <v>12</v>
      </c>
      <c r="D73" s="11" t="s">
        <v>13</v>
      </c>
      <c r="E73" s="11" t="s">
        <v>77</v>
      </c>
      <c r="F73" s="11"/>
      <c r="G73" s="11">
        <v>0</v>
      </c>
      <c r="H73" s="11">
        <v>3</v>
      </c>
      <c r="I73" s="11">
        <v>2</v>
      </c>
      <c r="J73" s="11">
        <v>6</v>
      </c>
      <c r="K73" s="11">
        <v>0</v>
      </c>
      <c r="L73" s="11">
        <v>2</v>
      </c>
      <c r="M73" s="11">
        <v>4</v>
      </c>
      <c r="N73" s="11">
        <v>7</v>
      </c>
      <c r="O73" s="12">
        <f t="shared" si="8"/>
        <v>84</v>
      </c>
      <c r="P73" s="13">
        <f t="shared" si="9"/>
        <v>0.3181818181818182</v>
      </c>
      <c r="Q73" s="14" t="str">
        <f t="shared" si="10"/>
        <v>ok</v>
      </c>
      <c r="R73" s="15">
        <f t="shared" si="11"/>
        <v>31.818181818181817</v>
      </c>
    </row>
    <row r="74" spans="1:18" ht="15.75">
      <c r="A74" s="10">
        <v>18</v>
      </c>
      <c r="B74" s="16" t="s">
        <v>96</v>
      </c>
      <c r="C74" s="16" t="s">
        <v>12</v>
      </c>
      <c r="D74" s="16" t="s">
        <v>13</v>
      </c>
      <c r="E74" s="16" t="s">
        <v>77</v>
      </c>
      <c r="F74" s="16"/>
      <c r="G74" s="11">
        <v>0</v>
      </c>
      <c r="H74" s="11">
        <v>1</v>
      </c>
      <c r="I74" s="11">
        <v>2</v>
      </c>
      <c r="J74" s="11">
        <v>9</v>
      </c>
      <c r="K74" s="11">
        <v>0</v>
      </c>
      <c r="L74" s="11">
        <v>2</v>
      </c>
      <c r="M74" s="11">
        <v>6</v>
      </c>
      <c r="N74" s="11">
        <v>4</v>
      </c>
      <c r="O74" s="12">
        <f t="shared" si="8"/>
        <v>81</v>
      </c>
      <c r="P74" s="13">
        <f t="shared" si="9"/>
        <v>0.3068181818181818</v>
      </c>
      <c r="Q74" s="14" t="str">
        <f t="shared" si="10"/>
        <v>ok</v>
      </c>
      <c r="R74" s="15">
        <f t="shared" si="11"/>
        <v>30.681818181818183</v>
      </c>
    </row>
    <row r="75" spans="1:18" ht="15.75">
      <c r="A75" s="10"/>
      <c r="B75" s="16"/>
      <c r="C75" s="16"/>
      <c r="D75" s="16"/>
      <c r="E75" s="16"/>
      <c r="F75" s="16"/>
      <c r="G75" s="11"/>
      <c r="H75" s="11"/>
      <c r="I75" s="11"/>
      <c r="J75" s="11"/>
      <c r="K75" s="11"/>
      <c r="L75" s="11"/>
      <c r="M75" s="11"/>
      <c r="N75" s="11"/>
      <c r="O75" s="12"/>
      <c r="P75" s="13"/>
      <c r="Q75" s="14"/>
      <c r="R75" s="15"/>
    </row>
    <row r="76" spans="1:18" ht="15.75">
      <c r="A76" s="10">
        <v>1</v>
      </c>
      <c r="B76" s="11" t="s">
        <v>97</v>
      </c>
      <c r="C76" s="11" t="s">
        <v>12</v>
      </c>
      <c r="D76" s="11" t="s">
        <v>98</v>
      </c>
      <c r="E76" s="11" t="s">
        <v>53</v>
      </c>
      <c r="F76" s="11" t="s">
        <v>17</v>
      </c>
      <c r="G76" s="11">
        <v>0</v>
      </c>
      <c r="H76" s="11">
        <v>1</v>
      </c>
      <c r="I76" s="11">
        <v>5</v>
      </c>
      <c r="J76" s="11">
        <v>14</v>
      </c>
      <c r="K76" s="11">
        <v>0</v>
      </c>
      <c r="L76" s="11">
        <v>2</v>
      </c>
      <c r="M76" s="11">
        <v>1</v>
      </c>
      <c r="N76" s="11">
        <v>1</v>
      </c>
      <c r="O76" s="12">
        <f>G76*11+H76*10+I76*8+J76*5+K76*4+L76*2+M76</f>
        <v>125</v>
      </c>
      <c r="P76" s="13">
        <f>O76/264</f>
        <v>0.4734848484848485</v>
      </c>
      <c r="Q76" s="14" t="str">
        <f>IF(G76+H76+I76+J76+K76+L76+M76+N76=24,"ok","hiba")</f>
        <v>ok</v>
      </c>
      <c r="R76" s="15">
        <f>(O76-G76)/264*100</f>
        <v>47.34848484848485</v>
      </c>
    </row>
    <row r="77" spans="1:18" ht="15.75">
      <c r="A77" s="10">
        <v>2</v>
      </c>
      <c r="B77" s="11" t="s">
        <v>99</v>
      </c>
      <c r="C77" s="11" t="s">
        <v>12</v>
      </c>
      <c r="D77" s="11" t="s">
        <v>98</v>
      </c>
      <c r="E77" s="11" t="s">
        <v>53</v>
      </c>
      <c r="F77" s="11" t="s">
        <v>29</v>
      </c>
      <c r="G77" s="11">
        <v>0</v>
      </c>
      <c r="H77" s="11">
        <v>1</v>
      </c>
      <c r="I77" s="11">
        <v>7</v>
      </c>
      <c r="J77" s="11">
        <v>8</v>
      </c>
      <c r="K77" s="11">
        <v>0</v>
      </c>
      <c r="L77" s="11">
        <v>0</v>
      </c>
      <c r="M77" s="11">
        <v>7</v>
      </c>
      <c r="N77" s="11">
        <v>1</v>
      </c>
      <c r="O77" s="12">
        <f>G77*11+H77*10+I77*8+J77*5+K77*4+L77*2+M77</f>
        <v>113</v>
      </c>
      <c r="P77" s="13">
        <f>O77/264</f>
        <v>0.42803030303030304</v>
      </c>
      <c r="Q77" s="14" t="str">
        <f>IF(G77+H77+I77+J77+K77+L77+M77+N77=24,"ok","hiba")</f>
        <v>ok</v>
      </c>
      <c r="R77" s="15">
        <f>(O77-G77)/264*100</f>
        <v>42.803030303030305</v>
      </c>
    </row>
    <row r="78" spans="1:18" ht="15.75">
      <c r="A78" s="10">
        <v>3</v>
      </c>
      <c r="B78" s="11" t="s">
        <v>100</v>
      </c>
      <c r="C78" s="11" t="s">
        <v>12</v>
      </c>
      <c r="D78" s="11" t="s">
        <v>98</v>
      </c>
      <c r="E78" s="11" t="s">
        <v>53</v>
      </c>
      <c r="F78" s="11" t="s">
        <v>101</v>
      </c>
      <c r="G78" s="11">
        <v>1</v>
      </c>
      <c r="H78" s="11">
        <v>0</v>
      </c>
      <c r="I78" s="11">
        <v>3</v>
      </c>
      <c r="J78" s="11">
        <v>6</v>
      </c>
      <c r="K78" s="11">
        <v>0</v>
      </c>
      <c r="L78" s="11">
        <v>0</v>
      </c>
      <c r="M78" s="11">
        <v>3</v>
      </c>
      <c r="N78" s="11">
        <v>11</v>
      </c>
      <c r="O78" s="12">
        <f>G78*11+H78*10+I78*8+J78*5+K78*4+L78*2+M78</f>
        <v>68</v>
      </c>
      <c r="P78" s="13">
        <f>O78/264</f>
        <v>0.25757575757575757</v>
      </c>
      <c r="Q78" s="14" t="str">
        <f>IF(G78+H78+I78+J78+K78+L78+M78+N78=24,"ok","hiba")</f>
        <v>ok</v>
      </c>
      <c r="R78" s="15">
        <f>(O78-G78)/264*100</f>
        <v>25.37878787878788</v>
      </c>
    </row>
    <row r="79" spans="1:18" ht="15.7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  <c r="P79" s="13"/>
      <c r="Q79" s="14"/>
      <c r="R79" s="15"/>
    </row>
    <row r="80" spans="1:18" ht="15.75">
      <c r="A80" s="10">
        <v>1</v>
      </c>
      <c r="B80" s="11" t="s">
        <v>102</v>
      </c>
      <c r="C80" s="11" t="s">
        <v>12</v>
      </c>
      <c r="D80" s="11" t="s">
        <v>98</v>
      </c>
      <c r="E80" s="11" t="s">
        <v>77</v>
      </c>
      <c r="F80" s="11" t="s">
        <v>35</v>
      </c>
      <c r="G80" s="11">
        <v>0</v>
      </c>
      <c r="H80" s="11">
        <v>2</v>
      </c>
      <c r="I80" s="11">
        <v>7</v>
      </c>
      <c r="J80" s="11">
        <v>9</v>
      </c>
      <c r="K80" s="11">
        <v>0</v>
      </c>
      <c r="L80" s="11">
        <v>0</v>
      </c>
      <c r="M80" s="11">
        <v>6</v>
      </c>
      <c r="N80" s="11">
        <v>0</v>
      </c>
      <c r="O80" s="12">
        <f>G80*11+H80*10+I80*8+J80*5+K80*4+L80*2+M80</f>
        <v>127</v>
      </c>
      <c r="P80" s="13">
        <f>O80/264</f>
        <v>0.4810606060606061</v>
      </c>
      <c r="Q80" s="14" t="str">
        <f>IF(G80+H80+I80+J80+K80+L80+M80+N80=24,"ok","hiba")</f>
        <v>ok</v>
      </c>
      <c r="R80" s="15">
        <f>(O80-G80)/264*100</f>
        <v>48.10606060606061</v>
      </c>
    </row>
    <row r="81" spans="1:18" ht="15.7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2"/>
      <c r="P81" s="13"/>
      <c r="Q81" s="14"/>
      <c r="R81" s="15"/>
    </row>
    <row r="82" spans="1:18" ht="15.75">
      <c r="A82" s="10">
        <v>1</v>
      </c>
      <c r="B82" s="11" t="s">
        <v>103</v>
      </c>
      <c r="C82" s="11" t="s">
        <v>104</v>
      </c>
      <c r="D82" s="11" t="s">
        <v>105</v>
      </c>
      <c r="E82" s="11" t="s">
        <v>14</v>
      </c>
      <c r="F82" s="11" t="s">
        <v>29</v>
      </c>
      <c r="G82" s="11">
        <v>2</v>
      </c>
      <c r="H82" s="11">
        <v>3</v>
      </c>
      <c r="I82" s="11">
        <v>11</v>
      </c>
      <c r="J82" s="11">
        <v>7</v>
      </c>
      <c r="K82" s="11">
        <v>1</v>
      </c>
      <c r="L82" s="11">
        <v>0</v>
      </c>
      <c r="M82" s="11">
        <v>0</v>
      </c>
      <c r="N82" s="11">
        <v>0</v>
      </c>
      <c r="O82" s="12">
        <f>G82*11+H82*10+I82*8+J82*5+K82*4+L82*2+M82</f>
        <v>179</v>
      </c>
      <c r="P82" s="13">
        <f>O82/264</f>
        <v>0.678030303030303</v>
      </c>
      <c r="Q82" s="14" t="str">
        <f>IF(G82+H82+I82+J82+K82+L82+M82+N82=24,"ok","hiba")</f>
        <v>ok</v>
      </c>
      <c r="R82" s="15">
        <f>(O82-G82)/264*100</f>
        <v>67.04545454545455</v>
      </c>
    </row>
    <row r="83" spans="1:18" ht="15.7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"/>
      <c r="P83" s="13"/>
      <c r="Q83" s="14"/>
      <c r="R83" s="15"/>
    </row>
    <row r="84" spans="1:18" ht="15.75">
      <c r="A84" s="10">
        <v>1</v>
      </c>
      <c r="B84" s="11" t="s">
        <v>106</v>
      </c>
      <c r="C84" s="11" t="s">
        <v>104</v>
      </c>
      <c r="D84" s="11" t="s">
        <v>105</v>
      </c>
      <c r="E84" s="11" t="s">
        <v>53</v>
      </c>
      <c r="F84" s="11" t="s">
        <v>59</v>
      </c>
      <c r="G84" s="11">
        <v>3</v>
      </c>
      <c r="H84" s="11">
        <v>9</v>
      </c>
      <c r="I84" s="11">
        <v>7</v>
      </c>
      <c r="J84" s="11">
        <v>4</v>
      </c>
      <c r="K84" s="11">
        <v>0</v>
      </c>
      <c r="L84" s="11">
        <v>0</v>
      </c>
      <c r="M84" s="11">
        <v>1</v>
      </c>
      <c r="N84" s="11">
        <v>0</v>
      </c>
      <c r="O84" s="12">
        <f aca="true" t="shared" si="12" ref="O84:O89">G84*11+H84*10+I84*8+J84*5+K84*4+L84*2+M84</f>
        <v>200</v>
      </c>
      <c r="P84" s="13">
        <f aca="true" t="shared" si="13" ref="P84:P89">O84/264</f>
        <v>0.7575757575757576</v>
      </c>
      <c r="Q84" s="14" t="str">
        <f aca="true" t="shared" si="14" ref="Q84:Q89">IF(G84+H84+I84+J84+K84+L84+M84+N84=24,"ok","hiba")</f>
        <v>ok</v>
      </c>
      <c r="R84" s="15">
        <f aca="true" t="shared" si="15" ref="R84:R89">(O84-G84)/264*100</f>
        <v>74.62121212121212</v>
      </c>
    </row>
    <row r="85" spans="1:18" ht="15.75">
      <c r="A85" s="10">
        <v>2</v>
      </c>
      <c r="B85" s="11" t="s">
        <v>107</v>
      </c>
      <c r="C85" s="11" t="s">
        <v>104</v>
      </c>
      <c r="D85" s="11" t="s">
        <v>105</v>
      </c>
      <c r="E85" s="11" t="s">
        <v>53</v>
      </c>
      <c r="F85" s="11" t="s">
        <v>59</v>
      </c>
      <c r="G85" s="11">
        <v>0</v>
      </c>
      <c r="H85" s="11">
        <v>4</v>
      </c>
      <c r="I85" s="11">
        <v>8</v>
      </c>
      <c r="J85" s="11">
        <v>10</v>
      </c>
      <c r="K85" s="11">
        <v>0</v>
      </c>
      <c r="L85" s="11">
        <v>1</v>
      </c>
      <c r="M85" s="11">
        <v>1</v>
      </c>
      <c r="N85" s="11">
        <v>0</v>
      </c>
      <c r="O85" s="12">
        <f t="shared" si="12"/>
        <v>157</v>
      </c>
      <c r="P85" s="13">
        <f t="shared" si="13"/>
        <v>0.5946969696969697</v>
      </c>
      <c r="Q85" s="14" t="str">
        <f t="shared" si="14"/>
        <v>ok</v>
      </c>
      <c r="R85" s="15">
        <f t="shared" si="15"/>
        <v>59.46969696969697</v>
      </c>
    </row>
    <row r="86" spans="1:18" ht="15.75">
      <c r="A86" s="10">
        <v>3</v>
      </c>
      <c r="B86" s="11" t="s">
        <v>108</v>
      </c>
      <c r="C86" s="11" t="s">
        <v>104</v>
      </c>
      <c r="D86" s="11" t="s">
        <v>105</v>
      </c>
      <c r="E86" s="11" t="s">
        <v>53</v>
      </c>
      <c r="F86" s="11" t="s">
        <v>49</v>
      </c>
      <c r="G86" s="11">
        <v>0</v>
      </c>
      <c r="H86" s="11">
        <v>4</v>
      </c>
      <c r="I86" s="11">
        <v>8</v>
      </c>
      <c r="J86" s="11">
        <v>10</v>
      </c>
      <c r="K86" s="11">
        <v>0</v>
      </c>
      <c r="L86" s="11">
        <v>0</v>
      </c>
      <c r="M86" s="11">
        <v>1</v>
      </c>
      <c r="N86" s="11">
        <v>1</v>
      </c>
      <c r="O86" s="12">
        <f t="shared" si="12"/>
        <v>155</v>
      </c>
      <c r="P86" s="13">
        <f t="shared" si="13"/>
        <v>0.5871212121212122</v>
      </c>
      <c r="Q86" s="14" t="str">
        <f t="shared" si="14"/>
        <v>ok</v>
      </c>
      <c r="R86" s="15">
        <f t="shared" si="15"/>
        <v>58.71212121212122</v>
      </c>
    </row>
    <row r="87" spans="1:18" ht="15.75">
      <c r="A87" s="10">
        <v>4</v>
      </c>
      <c r="B87" s="17" t="s">
        <v>109</v>
      </c>
      <c r="C87" s="17" t="s">
        <v>104</v>
      </c>
      <c r="D87" s="17" t="s">
        <v>105</v>
      </c>
      <c r="E87" s="17" t="s">
        <v>53</v>
      </c>
      <c r="F87" s="17" t="s">
        <v>17</v>
      </c>
      <c r="G87" s="11">
        <v>1</v>
      </c>
      <c r="H87" s="11">
        <v>1</v>
      </c>
      <c r="I87" s="11">
        <v>8</v>
      </c>
      <c r="J87" s="11">
        <v>13</v>
      </c>
      <c r="K87" s="11">
        <v>1</v>
      </c>
      <c r="L87" s="11">
        <v>0</v>
      </c>
      <c r="M87" s="11">
        <v>0</v>
      </c>
      <c r="N87" s="11">
        <v>0</v>
      </c>
      <c r="O87" s="12">
        <f t="shared" si="12"/>
        <v>154</v>
      </c>
      <c r="P87" s="13">
        <f t="shared" si="13"/>
        <v>0.5833333333333334</v>
      </c>
      <c r="Q87" s="14" t="str">
        <f t="shared" si="14"/>
        <v>ok</v>
      </c>
      <c r="R87" s="15">
        <f t="shared" si="15"/>
        <v>57.95454545454546</v>
      </c>
    </row>
    <row r="88" spans="1:18" ht="15.75">
      <c r="A88" s="10">
        <v>5</v>
      </c>
      <c r="B88" s="11" t="s">
        <v>110</v>
      </c>
      <c r="C88" s="11" t="s">
        <v>104</v>
      </c>
      <c r="D88" s="11" t="s">
        <v>105</v>
      </c>
      <c r="E88" s="11" t="s">
        <v>53</v>
      </c>
      <c r="F88" s="11"/>
      <c r="G88" s="11">
        <v>1</v>
      </c>
      <c r="H88" s="11">
        <v>2</v>
      </c>
      <c r="I88" s="11">
        <v>10</v>
      </c>
      <c r="J88" s="11">
        <v>8</v>
      </c>
      <c r="K88" s="11">
        <v>0</v>
      </c>
      <c r="L88" s="11">
        <v>0</v>
      </c>
      <c r="M88" s="11">
        <v>1</v>
      </c>
      <c r="N88" s="11">
        <v>2</v>
      </c>
      <c r="O88" s="12">
        <f t="shared" si="12"/>
        <v>152</v>
      </c>
      <c r="P88" s="13">
        <f t="shared" si="13"/>
        <v>0.5757575757575758</v>
      </c>
      <c r="Q88" s="14" t="str">
        <f t="shared" si="14"/>
        <v>ok</v>
      </c>
      <c r="R88" s="15">
        <f t="shared" si="15"/>
        <v>57.1969696969697</v>
      </c>
    </row>
    <row r="89" spans="1:18" ht="15.75">
      <c r="A89" s="10">
        <v>6</v>
      </c>
      <c r="B89" s="11" t="s">
        <v>111</v>
      </c>
      <c r="C89" s="11" t="s">
        <v>104</v>
      </c>
      <c r="D89" s="11" t="s">
        <v>105</v>
      </c>
      <c r="E89" s="11" t="s">
        <v>53</v>
      </c>
      <c r="F89" s="11"/>
      <c r="G89" s="11">
        <v>0</v>
      </c>
      <c r="H89" s="11">
        <v>1</v>
      </c>
      <c r="I89" s="11">
        <v>2</v>
      </c>
      <c r="J89" s="11">
        <v>16</v>
      </c>
      <c r="K89" s="11">
        <v>0</v>
      </c>
      <c r="L89" s="11">
        <v>0</v>
      </c>
      <c r="M89" s="11">
        <v>2</v>
      </c>
      <c r="N89" s="11">
        <v>3</v>
      </c>
      <c r="O89" s="12">
        <f t="shared" si="12"/>
        <v>108</v>
      </c>
      <c r="P89" s="13">
        <f t="shared" si="13"/>
        <v>0.4090909090909091</v>
      </c>
      <c r="Q89" s="14" t="str">
        <f t="shared" si="14"/>
        <v>ok</v>
      </c>
      <c r="R89" s="15">
        <f t="shared" si="15"/>
        <v>40.909090909090914</v>
      </c>
    </row>
    <row r="90" spans="1:18" ht="15.7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  <c r="P90" s="13"/>
      <c r="Q90" s="14"/>
      <c r="R90" s="15"/>
    </row>
    <row r="91" spans="1:18" ht="15.75">
      <c r="A91" s="10">
        <v>1</v>
      </c>
      <c r="B91" s="16" t="s">
        <v>112</v>
      </c>
      <c r="C91" s="16" t="s">
        <v>104</v>
      </c>
      <c r="D91" s="16" t="s">
        <v>105</v>
      </c>
      <c r="E91" s="16" t="s">
        <v>77</v>
      </c>
      <c r="F91" s="16"/>
      <c r="G91" s="11">
        <v>0</v>
      </c>
      <c r="H91" s="11">
        <v>0</v>
      </c>
      <c r="I91" s="11">
        <v>2</v>
      </c>
      <c r="J91" s="11">
        <v>8</v>
      </c>
      <c r="K91" s="11">
        <v>0</v>
      </c>
      <c r="L91" s="11">
        <v>1</v>
      </c>
      <c r="M91" s="11">
        <v>4</v>
      </c>
      <c r="N91" s="11">
        <v>9</v>
      </c>
      <c r="O91" s="12">
        <f>G91*11+H91*10+I91*8+J91*5+K91*4+L91*2+M91</f>
        <v>62</v>
      </c>
      <c r="P91" s="13">
        <f>O91/264</f>
        <v>0.23484848484848486</v>
      </c>
      <c r="Q91" s="14" t="str">
        <f>IF(G91+H91+I91+J91+K91+L91+M91+N91=24,"ok","hiba")</f>
        <v>ok</v>
      </c>
      <c r="R91" s="15">
        <f>(O91-G91)/264*100</f>
        <v>23.484848484848484</v>
      </c>
    </row>
    <row r="92" spans="1:18" ht="15.75">
      <c r="A92" s="10"/>
      <c r="B92" s="16"/>
      <c r="C92" s="16"/>
      <c r="D92" s="16"/>
      <c r="E92" s="16"/>
      <c r="F92" s="16"/>
      <c r="G92" s="11"/>
      <c r="H92" s="11"/>
      <c r="I92" s="11"/>
      <c r="J92" s="11"/>
      <c r="K92" s="11"/>
      <c r="L92" s="11"/>
      <c r="M92" s="11"/>
      <c r="N92" s="11"/>
      <c r="O92" s="12"/>
      <c r="P92" s="13"/>
      <c r="Q92" s="14"/>
      <c r="R92" s="15"/>
    </row>
    <row r="93" spans="1:18" ht="15.75">
      <c r="A93" s="10">
        <v>1</v>
      </c>
      <c r="B93" s="11" t="s">
        <v>113</v>
      </c>
      <c r="C93" s="11" t="s">
        <v>104</v>
      </c>
      <c r="D93" s="11" t="s">
        <v>114</v>
      </c>
      <c r="E93" s="11" t="s">
        <v>38</v>
      </c>
      <c r="F93" s="11" t="s">
        <v>55</v>
      </c>
      <c r="G93" s="11">
        <v>0</v>
      </c>
      <c r="H93" s="11">
        <v>3</v>
      </c>
      <c r="I93" s="11">
        <v>10</v>
      </c>
      <c r="J93" s="11">
        <v>10</v>
      </c>
      <c r="K93" s="11">
        <v>0</v>
      </c>
      <c r="L93" s="11">
        <v>0</v>
      </c>
      <c r="M93" s="11">
        <v>1</v>
      </c>
      <c r="N93" s="11">
        <v>0</v>
      </c>
      <c r="O93" s="12">
        <f>G93*11+H93*10+I93*8+J93*5+K93*4+L93*2+M93</f>
        <v>161</v>
      </c>
      <c r="P93" s="13">
        <f>O93/264</f>
        <v>0.6098484848484849</v>
      </c>
      <c r="Q93" s="14" t="str">
        <f>IF(G93+H93+I93+J93+K93+L93+M93+N93=24,"ok","hiba")</f>
        <v>ok</v>
      </c>
      <c r="R93" s="15">
        <f>(O93-G93)/264*100</f>
        <v>60.984848484848484</v>
      </c>
    </row>
    <row r="94" spans="1:18" ht="15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  <c r="P94" s="13"/>
      <c r="Q94" s="14"/>
      <c r="R94" s="15"/>
    </row>
    <row r="95" spans="1:18" ht="15.75">
      <c r="A95" s="10">
        <v>1</v>
      </c>
      <c r="B95" s="11" t="s">
        <v>115</v>
      </c>
      <c r="C95" s="11" t="s">
        <v>104</v>
      </c>
      <c r="D95" s="11" t="s">
        <v>114</v>
      </c>
      <c r="E95" s="11" t="s">
        <v>43</v>
      </c>
      <c r="F95" s="11" t="s">
        <v>29</v>
      </c>
      <c r="G95" s="11">
        <v>1</v>
      </c>
      <c r="H95" s="11">
        <v>3</v>
      </c>
      <c r="I95" s="11">
        <v>5</v>
      </c>
      <c r="J95" s="11">
        <v>10</v>
      </c>
      <c r="K95" s="11">
        <v>0</v>
      </c>
      <c r="L95" s="11">
        <v>4</v>
      </c>
      <c r="M95" s="11">
        <v>1</v>
      </c>
      <c r="N95" s="11">
        <v>0</v>
      </c>
      <c r="O95" s="12">
        <f>G95*11+H95*10+I95*8+J95*5+K95*4+L95*2+M95</f>
        <v>140</v>
      </c>
      <c r="P95" s="13">
        <f>O95/264</f>
        <v>0.5303030303030303</v>
      </c>
      <c r="Q95" s="14" t="str">
        <f>IF(G95+H95+I95+J95+K95+L95+M95+N95=24,"ok","hiba")</f>
        <v>ok</v>
      </c>
      <c r="R95" s="15">
        <f>(O95-G95)/264*100</f>
        <v>52.65151515151515</v>
      </c>
    </row>
    <row r="96" spans="1:18" ht="15.7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  <c r="P96" s="13"/>
      <c r="Q96" s="14"/>
      <c r="R96" s="15"/>
    </row>
    <row r="97" spans="1:18" ht="15.75">
      <c r="A97" s="10">
        <v>1</v>
      </c>
      <c r="B97" s="11" t="s">
        <v>116</v>
      </c>
      <c r="C97" s="11" t="s">
        <v>104</v>
      </c>
      <c r="D97" s="11" t="s">
        <v>114</v>
      </c>
      <c r="E97" s="11" t="s">
        <v>53</v>
      </c>
      <c r="F97" s="11" t="s">
        <v>59</v>
      </c>
      <c r="G97" s="11">
        <v>1</v>
      </c>
      <c r="H97" s="11">
        <v>2</v>
      </c>
      <c r="I97" s="11">
        <v>7</v>
      </c>
      <c r="J97" s="11">
        <v>7</v>
      </c>
      <c r="K97" s="11">
        <v>0</v>
      </c>
      <c r="L97" s="11">
        <v>1</v>
      </c>
      <c r="M97" s="11">
        <v>1</v>
      </c>
      <c r="N97" s="11">
        <v>5</v>
      </c>
      <c r="O97" s="12">
        <f aca="true" t="shared" si="16" ref="O97:O104">G97*11+H97*10+I97*8+J97*5+K97*4+L97*2+M97</f>
        <v>125</v>
      </c>
      <c r="P97" s="13">
        <f aca="true" t="shared" si="17" ref="P97:P104">O97/264</f>
        <v>0.4734848484848485</v>
      </c>
      <c r="Q97" s="14" t="str">
        <f aca="true" t="shared" si="18" ref="Q97:Q104">IF(G97+H97+I97+J97+K97+L97+M97+N97=24,"ok","hiba")</f>
        <v>ok</v>
      </c>
      <c r="R97" s="15">
        <f aca="true" t="shared" si="19" ref="R97:R104">(O97-G97)/264*100</f>
        <v>46.96969696969697</v>
      </c>
    </row>
    <row r="98" spans="1:18" ht="15.75">
      <c r="A98" s="10">
        <v>2</v>
      </c>
      <c r="B98" s="11" t="s">
        <v>117</v>
      </c>
      <c r="C98" s="11" t="s">
        <v>104</v>
      </c>
      <c r="D98" s="11" t="s">
        <v>114</v>
      </c>
      <c r="E98" s="11" t="s">
        <v>53</v>
      </c>
      <c r="F98" s="11" t="s">
        <v>57</v>
      </c>
      <c r="G98" s="11">
        <v>0</v>
      </c>
      <c r="H98" s="11">
        <v>2</v>
      </c>
      <c r="I98" s="11">
        <v>9</v>
      </c>
      <c r="J98" s="11">
        <v>6</v>
      </c>
      <c r="K98" s="11">
        <v>0</v>
      </c>
      <c r="L98" s="11">
        <v>0</v>
      </c>
      <c r="M98" s="11">
        <v>2</v>
      </c>
      <c r="N98" s="11">
        <v>5</v>
      </c>
      <c r="O98" s="12">
        <f t="shared" si="16"/>
        <v>124</v>
      </c>
      <c r="P98" s="13">
        <f t="shared" si="17"/>
        <v>0.4696969696969697</v>
      </c>
      <c r="Q98" s="14" t="str">
        <f t="shared" si="18"/>
        <v>ok</v>
      </c>
      <c r="R98" s="15">
        <f t="shared" si="19"/>
        <v>46.96969696969697</v>
      </c>
    </row>
    <row r="99" spans="1:18" ht="15.75">
      <c r="A99" s="10">
        <v>3</v>
      </c>
      <c r="B99" s="11" t="s">
        <v>118</v>
      </c>
      <c r="C99" s="11" t="s">
        <v>104</v>
      </c>
      <c r="D99" s="11" t="s">
        <v>114</v>
      </c>
      <c r="E99" s="11" t="s">
        <v>53</v>
      </c>
      <c r="F99" s="11" t="s">
        <v>57</v>
      </c>
      <c r="G99" s="11">
        <v>0</v>
      </c>
      <c r="H99" s="11">
        <v>1</v>
      </c>
      <c r="I99" s="11">
        <v>6</v>
      </c>
      <c r="J99" s="11">
        <v>9</v>
      </c>
      <c r="K99" s="11">
        <v>1</v>
      </c>
      <c r="L99" s="11">
        <v>0</v>
      </c>
      <c r="M99" s="11">
        <v>5</v>
      </c>
      <c r="N99" s="11">
        <v>2</v>
      </c>
      <c r="O99" s="12">
        <f t="shared" si="16"/>
        <v>112</v>
      </c>
      <c r="P99" s="13">
        <f t="shared" si="17"/>
        <v>0.42424242424242425</v>
      </c>
      <c r="Q99" s="14" t="str">
        <f t="shared" si="18"/>
        <v>ok</v>
      </c>
      <c r="R99" s="15">
        <f t="shared" si="19"/>
        <v>42.42424242424242</v>
      </c>
    </row>
    <row r="100" spans="1:18" ht="15.75">
      <c r="A100" s="10">
        <v>4</v>
      </c>
      <c r="B100" s="11" t="s">
        <v>119</v>
      </c>
      <c r="C100" s="11" t="s">
        <v>104</v>
      </c>
      <c r="D100" s="11" t="s">
        <v>114</v>
      </c>
      <c r="E100" s="11" t="s">
        <v>53</v>
      </c>
      <c r="F100" s="11" t="s">
        <v>59</v>
      </c>
      <c r="G100" s="11">
        <v>1</v>
      </c>
      <c r="H100" s="11">
        <v>1</v>
      </c>
      <c r="I100" s="11">
        <v>4</v>
      </c>
      <c r="J100" s="11">
        <v>10</v>
      </c>
      <c r="K100" s="11">
        <v>1</v>
      </c>
      <c r="L100" s="11">
        <v>0</v>
      </c>
      <c r="M100" s="11">
        <v>4</v>
      </c>
      <c r="N100" s="11">
        <v>3</v>
      </c>
      <c r="O100" s="12">
        <f t="shared" si="16"/>
        <v>111</v>
      </c>
      <c r="P100" s="13">
        <f t="shared" si="17"/>
        <v>0.42045454545454547</v>
      </c>
      <c r="Q100" s="14" t="str">
        <f t="shared" si="18"/>
        <v>ok</v>
      </c>
      <c r="R100" s="15">
        <f t="shared" si="19"/>
        <v>41.66666666666667</v>
      </c>
    </row>
    <row r="101" spans="1:18" ht="15.75">
      <c r="A101" s="10">
        <v>5</v>
      </c>
      <c r="B101" s="11" t="s">
        <v>120</v>
      </c>
      <c r="C101" s="11" t="s">
        <v>104</v>
      </c>
      <c r="D101" s="11" t="s">
        <v>114</v>
      </c>
      <c r="E101" s="11" t="s">
        <v>53</v>
      </c>
      <c r="F101" s="11" t="s">
        <v>57</v>
      </c>
      <c r="G101" s="11">
        <v>1</v>
      </c>
      <c r="H101" s="11">
        <v>2</v>
      </c>
      <c r="I101" s="11">
        <v>1</v>
      </c>
      <c r="J101" s="11">
        <v>11</v>
      </c>
      <c r="K101" s="11">
        <v>0</v>
      </c>
      <c r="L101" s="11">
        <v>3</v>
      </c>
      <c r="M101" s="11">
        <v>5</v>
      </c>
      <c r="N101" s="11">
        <v>1</v>
      </c>
      <c r="O101" s="12">
        <f t="shared" si="16"/>
        <v>105</v>
      </c>
      <c r="P101" s="13">
        <f t="shared" si="17"/>
        <v>0.3977272727272727</v>
      </c>
      <c r="Q101" s="14" t="str">
        <f t="shared" si="18"/>
        <v>ok</v>
      </c>
      <c r="R101" s="15">
        <f t="shared" si="19"/>
        <v>39.39393939393939</v>
      </c>
    </row>
    <row r="102" spans="1:18" ht="15.75">
      <c r="A102" s="10">
        <v>6</v>
      </c>
      <c r="B102" s="11" t="s">
        <v>121</v>
      </c>
      <c r="C102" s="11" t="s">
        <v>104</v>
      </c>
      <c r="D102" s="11" t="s">
        <v>114</v>
      </c>
      <c r="E102" s="11" t="s">
        <v>53</v>
      </c>
      <c r="F102" s="11" t="s">
        <v>57</v>
      </c>
      <c r="G102" s="11">
        <v>0</v>
      </c>
      <c r="H102" s="11">
        <v>1</v>
      </c>
      <c r="I102" s="11">
        <v>4</v>
      </c>
      <c r="J102" s="11">
        <v>9</v>
      </c>
      <c r="K102" s="11">
        <v>0</v>
      </c>
      <c r="L102" s="11">
        <v>1</v>
      </c>
      <c r="M102" s="11">
        <v>4</v>
      </c>
      <c r="N102" s="11">
        <v>5</v>
      </c>
      <c r="O102" s="12">
        <f t="shared" si="16"/>
        <v>93</v>
      </c>
      <c r="P102" s="13">
        <f t="shared" si="17"/>
        <v>0.3522727272727273</v>
      </c>
      <c r="Q102" s="14" t="str">
        <f t="shared" si="18"/>
        <v>ok</v>
      </c>
      <c r="R102" s="15">
        <f t="shared" si="19"/>
        <v>35.22727272727273</v>
      </c>
    </row>
    <row r="103" spans="1:18" ht="15.75">
      <c r="A103" s="10">
        <v>7</v>
      </c>
      <c r="B103" s="11" t="s">
        <v>122</v>
      </c>
      <c r="C103" s="11" t="s">
        <v>104</v>
      </c>
      <c r="D103" s="11" t="s">
        <v>114</v>
      </c>
      <c r="E103" s="11" t="s">
        <v>53</v>
      </c>
      <c r="F103" s="11" t="s">
        <v>49</v>
      </c>
      <c r="G103" s="11">
        <v>1</v>
      </c>
      <c r="H103" s="11">
        <v>0</v>
      </c>
      <c r="I103" s="11">
        <v>3</v>
      </c>
      <c r="J103" s="11">
        <v>7</v>
      </c>
      <c r="K103" s="11">
        <v>0</v>
      </c>
      <c r="L103" s="11">
        <v>0</v>
      </c>
      <c r="M103" s="11">
        <v>0</v>
      </c>
      <c r="N103" s="11">
        <v>13</v>
      </c>
      <c r="O103" s="12">
        <f t="shared" si="16"/>
        <v>70</v>
      </c>
      <c r="P103" s="13">
        <f t="shared" si="17"/>
        <v>0.26515151515151514</v>
      </c>
      <c r="Q103" s="14" t="str">
        <f t="shared" si="18"/>
        <v>ok</v>
      </c>
      <c r="R103" s="15">
        <f t="shared" si="19"/>
        <v>26.136363636363637</v>
      </c>
    </row>
    <row r="104" spans="1:18" ht="15.75">
      <c r="A104" s="10">
        <v>8</v>
      </c>
      <c r="B104" s="11" t="s">
        <v>123</v>
      </c>
      <c r="C104" s="11" t="s">
        <v>104</v>
      </c>
      <c r="D104" s="11" t="s">
        <v>114</v>
      </c>
      <c r="E104" s="11" t="s">
        <v>53</v>
      </c>
      <c r="F104" s="11" t="s">
        <v>57</v>
      </c>
      <c r="G104" s="11">
        <v>0</v>
      </c>
      <c r="H104" s="11">
        <v>0</v>
      </c>
      <c r="I104" s="11">
        <v>1</v>
      </c>
      <c r="J104" s="11">
        <v>8</v>
      </c>
      <c r="K104" s="11">
        <v>1</v>
      </c>
      <c r="L104" s="11">
        <v>3</v>
      </c>
      <c r="M104" s="11">
        <v>8</v>
      </c>
      <c r="N104" s="11">
        <v>3</v>
      </c>
      <c r="O104" s="12">
        <f t="shared" si="16"/>
        <v>66</v>
      </c>
      <c r="P104" s="13">
        <f t="shared" si="17"/>
        <v>0.25</v>
      </c>
      <c r="Q104" s="14" t="str">
        <f t="shared" si="18"/>
        <v>ok</v>
      </c>
      <c r="R104" s="15">
        <f t="shared" si="19"/>
        <v>25</v>
      </c>
    </row>
    <row r="105" spans="1:18" ht="15.7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/>
      <c r="P105" s="13"/>
      <c r="Q105" s="14"/>
      <c r="R105" s="15"/>
    </row>
    <row r="106" spans="1:18" ht="15.75">
      <c r="A106" s="10">
        <v>1</v>
      </c>
      <c r="B106" s="11" t="s">
        <v>124</v>
      </c>
      <c r="C106" s="11" t="s">
        <v>104</v>
      </c>
      <c r="D106" s="11" t="s">
        <v>114</v>
      </c>
      <c r="E106" s="11" t="s">
        <v>77</v>
      </c>
      <c r="F106" s="11" t="s">
        <v>59</v>
      </c>
      <c r="G106" s="11">
        <v>1</v>
      </c>
      <c r="H106" s="11">
        <v>2</v>
      </c>
      <c r="I106" s="11">
        <v>3</v>
      </c>
      <c r="J106" s="11">
        <v>15</v>
      </c>
      <c r="K106" s="11">
        <v>0</v>
      </c>
      <c r="L106" s="11">
        <v>0</v>
      </c>
      <c r="M106" s="11">
        <v>2</v>
      </c>
      <c r="N106" s="11">
        <v>1</v>
      </c>
      <c r="O106" s="12">
        <f>G106*11+H106*10+I106*8+J106*5+K106*4+L106*2+M106</f>
        <v>132</v>
      </c>
      <c r="P106" s="13">
        <f>O106/264</f>
        <v>0.5</v>
      </c>
      <c r="Q106" s="14" t="str">
        <f>IF(G106+H106+I106+J106+K106+L106+M106+N106=24,"ok","hiba")</f>
        <v>ok</v>
      </c>
      <c r="R106" s="15">
        <f>(O106-G106)/264*100</f>
        <v>49.621212121212125</v>
      </c>
    </row>
    <row r="107" spans="1:18" ht="15.75">
      <c r="A107" s="10">
        <v>2</v>
      </c>
      <c r="B107" s="11" t="s">
        <v>125</v>
      </c>
      <c r="C107" s="11" t="s">
        <v>104</v>
      </c>
      <c r="D107" s="11" t="s">
        <v>114</v>
      </c>
      <c r="E107" s="11" t="s">
        <v>77</v>
      </c>
      <c r="F107" s="11" t="s">
        <v>15</v>
      </c>
      <c r="G107" s="11">
        <v>1</v>
      </c>
      <c r="H107" s="11">
        <v>1</v>
      </c>
      <c r="I107" s="11">
        <v>3</v>
      </c>
      <c r="J107" s="11">
        <v>5</v>
      </c>
      <c r="K107" s="11">
        <v>0</v>
      </c>
      <c r="L107" s="11">
        <v>0</v>
      </c>
      <c r="M107" s="11">
        <v>7</v>
      </c>
      <c r="N107" s="11">
        <v>7</v>
      </c>
      <c r="O107" s="12">
        <f>G107*11+H107*10+I107*8+J107*5+K107*4+L107*2+M107</f>
        <v>77</v>
      </c>
      <c r="P107" s="13">
        <f>O107/264</f>
        <v>0.2916666666666667</v>
      </c>
      <c r="Q107" s="14" t="str">
        <f>IF(G107+H107+I107+J107+K107+L107+M107+N107=24,"ok","hiba")</f>
        <v>ok</v>
      </c>
      <c r="R107" s="15">
        <f>(O107-G107)/264*100</f>
        <v>28.78787878787879</v>
      </c>
    </row>
    <row r="108" spans="1:18" ht="15.75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"/>
      <c r="P108" s="13"/>
      <c r="Q108" s="14"/>
      <c r="R108" s="15"/>
    </row>
    <row r="109" spans="1:18" ht="15.75">
      <c r="A109" s="10">
        <v>1</v>
      </c>
      <c r="B109" s="11" t="s">
        <v>126</v>
      </c>
      <c r="C109" s="11" t="s">
        <v>104</v>
      </c>
      <c r="D109" s="11" t="s">
        <v>127</v>
      </c>
      <c r="E109" s="11" t="s">
        <v>53</v>
      </c>
      <c r="F109" s="11"/>
      <c r="G109" s="11">
        <v>0</v>
      </c>
      <c r="H109" s="11">
        <v>0</v>
      </c>
      <c r="I109" s="11">
        <v>6</v>
      </c>
      <c r="J109" s="11">
        <v>9</v>
      </c>
      <c r="K109" s="11">
        <v>0</v>
      </c>
      <c r="L109" s="11">
        <v>2</v>
      </c>
      <c r="M109" s="11">
        <v>3</v>
      </c>
      <c r="N109" s="11">
        <v>4</v>
      </c>
      <c r="O109" s="12">
        <f>G109*11+H109*10+I109*8+J109*5+K109*4+L109*2+M109</f>
        <v>100</v>
      </c>
      <c r="P109" s="13">
        <f>O109/264</f>
        <v>0.3787878787878788</v>
      </c>
      <c r="Q109" s="14" t="str">
        <f>IF(G109+H109+I109+J109+K109+L109+M109+N109=24,"ok","hiba")</f>
        <v>ok</v>
      </c>
      <c r="R109" s="15">
        <f>(O109-G109)/264*100</f>
        <v>37.878787878787875</v>
      </c>
    </row>
    <row r="110" spans="1:18" ht="15.75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2"/>
      <c r="P110" s="13"/>
      <c r="Q110" s="14"/>
      <c r="R110" s="15"/>
    </row>
    <row r="111" spans="1:18" ht="15.75">
      <c r="A111" s="10">
        <v>1</v>
      </c>
      <c r="B111" s="11" t="s">
        <v>128</v>
      </c>
      <c r="C111" s="11" t="s">
        <v>129</v>
      </c>
      <c r="D111" s="11" t="s">
        <v>105</v>
      </c>
      <c r="E111" s="11" t="s">
        <v>53</v>
      </c>
      <c r="F111" s="11" t="s">
        <v>59</v>
      </c>
      <c r="G111" s="11">
        <v>0</v>
      </c>
      <c r="H111" s="11">
        <v>2</v>
      </c>
      <c r="I111" s="11">
        <v>1</v>
      </c>
      <c r="J111" s="11">
        <v>8</v>
      </c>
      <c r="K111" s="11">
        <v>0</v>
      </c>
      <c r="L111" s="11">
        <v>1</v>
      </c>
      <c r="M111" s="11">
        <v>6</v>
      </c>
      <c r="N111" s="11">
        <v>6</v>
      </c>
      <c r="O111" s="12">
        <f>G111*11+H111*10+I111*8+J111*5+K111*4+L111*2+M111</f>
        <v>76</v>
      </c>
      <c r="P111" s="13">
        <f>O111/264</f>
        <v>0.2878787878787879</v>
      </c>
      <c r="Q111" s="14" t="str">
        <f>IF(G111+H111+I111+J111+K111+L111+M111+N111=24,"ok","hiba")</f>
        <v>ok</v>
      </c>
      <c r="R111" s="15">
        <f>(O111-G111)/264*100</f>
        <v>28.78787878787879</v>
      </c>
    </row>
    <row r="112" spans="1:18" ht="15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/>
      <c r="P112" s="13"/>
      <c r="Q112" s="14"/>
      <c r="R112" s="15"/>
    </row>
    <row r="113" spans="1:18" ht="15.75">
      <c r="A113" s="10">
        <v>1</v>
      </c>
      <c r="B113" s="11" t="s">
        <v>130</v>
      </c>
      <c r="C113" s="11" t="s">
        <v>129</v>
      </c>
      <c r="D113" s="11" t="s">
        <v>114</v>
      </c>
      <c r="E113" s="11" t="s">
        <v>53</v>
      </c>
      <c r="F113" s="11" t="s">
        <v>59</v>
      </c>
      <c r="G113" s="11">
        <v>0</v>
      </c>
      <c r="H113" s="11">
        <v>1</v>
      </c>
      <c r="I113" s="11">
        <v>2</v>
      </c>
      <c r="J113" s="11">
        <v>10</v>
      </c>
      <c r="K113" s="11">
        <v>0</v>
      </c>
      <c r="L113" s="11">
        <v>1</v>
      </c>
      <c r="M113" s="11">
        <v>9</v>
      </c>
      <c r="N113" s="11">
        <v>1</v>
      </c>
      <c r="O113" s="12">
        <f>G113*11+H113*10+I113*8+J113*5+K113*4+L113*2+M113</f>
        <v>87</v>
      </c>
      <c r="P113" s="13">
        <f>O113/264</f>
        <v>0.32954545454545453</v>
      </c>
      <c r="Q113" s="14" t="str">
        <f>IF(G113+H113+I113+J113+K113+L113+M113+N113=24,"ok","hiba")</f>
        <v>ok</v>
      </c>
      <c r="R113" s="15">
        <f>(O113-G113)/264*100</f>
        <v>32.95454545454545</v>
      </c>
    </row>
    <row r="114" spans="1:18" ht="15.75">
      <c r="A114" s="10">
        <v>2</v>
      </c>
      <c r="B114" s="11" t="s">
        <v>131</v>
      </c>
      <c r="C114" s="11" t="s">
        <v>129</v>
      </c>
      <c r="D114" s="11" t="s">
        <v>114</v>
      </c>
      <c r="E114" s="11" t="s">
        <v>53</v>
      </c>
      <c r="F114" s="11" t="s">
        <v>57</v>
      </c>
      <c r="G114" s="11">
        <v>0</v>
      </c>
      <c r="H114" s="11">
        <v>0</v>
      </c>
      <c r="I114" s="11">
        <v>3</v>
      </c>
      <c r="J114" s="11">
        <v>7</v>
      </c>
      <c r="K114" s="11">
        <v>1</v>
      </c>
      <c r="L114" s="11">
        <v>0</v>
      </c>
      <c r="M114" s="11">
        <v>4</v>
      </c>
      <c r="N114" s="11">
        <v>9</v>
      </c>
      <c r="O114" s="12">
        <f>G114*11+H114*10+I114*8+J114*5+K114*4+L114*2+M114</f>
        <v>67</v>
      </c>
      <c r="P114" s="13">
        <f>O114/264</f>
        <v>0.2537878787878788</v>
      </c>
      <c r="Q114" s="14" t="str">
        <f>IF(G114+H114+I114+J114+K114+L114+M114+N114=24,"ok","hiba")</f>
        <v>ok</v>
      </c>
      <c r="R114" s="15">
        <f>(O114-G114)/264*100</f>
        <v>25.37878787878788</v>
      </c>
    </row>
    <row r="115" spans="1:18" ht="15.75">
      <c r="A115" s="10">
        <v>3</v>
      </c>
      <c r="B115" s="11" t="s">
        <v>132</v>
      </c>
      <c r="C115" s="11" t="s">
        <v>129</v>
      </c>
      <c r="D115" s="11" t="s">
        <v>114</v>
      </c>
      <c r="E115" s="11" t="s">
        <v>53</v>
      </c>
      <c r="F115" s="11" t="s">
        <v>20</v>
      </c>
      <c r="G115" s="11">
        <v>2</v>
      </c>
      <c r="H115" s="11">
        <v>1</v>
      </c>
      <c r="I115" s="11">
        <v>1</v>
      </c>
      <c r="J115" s="11">
        <v>4</v>
      </c>
      <c r="K115" s="11">
        <v>0</v>
      </c>
      <c r="L115" s="11">
        <v>0</v>
      </c>
      <c r="M115" s="11">
        <v>4</v>
      </c>
      <c r="N115" s="11">
        <v>12</v>
      </c>
      <c r="O115" s="12">
        <f>G115*11+H115*10+I115*8+J115*5+K115*4+L115*2+M115</f>
        <v>64</v>
      </c>
      <c r="P115" s="13">
        <f>O115/264</f>
        <v>0.24242424242424243</v>
      </c>
      <c r="Q115" s="14" t="str">
        <f>IF(G115+H115+I115+J115+K115+L115+M115+N115=24,"ok","hiba")</f>
        <v>ok</v>
      </c>
      <c r="R115" s="15">
        <f>(O115-G115)/264*100</f>
        <v>23.484848484848484</v>
      </c>
    </row>
    <row r="116" spans="1:18" ht="15.75">
      <c r="A116" s="10">
        <v>4</v>
      </c>
      <c r="B116" s="16" t="s">
        <v>133</v>
      </c>
      <c r="C116" s="16" t="s">
        <v>129</v>
      </c>
      <c r="D116" s="16" t="s">
        <v>114</v>
      </c>
      <c r="E116" s="16" t="s">
        <v>53</v>
      </c>
      <c r="F116" s="16"/>
      <c r="G116" s="11">
        <v>0</v>
      </c>
      <c r="H116" s="11">
        <v>0</v>
      </c>
      <c r="I116" s="11">
        <v>2</v>
      </c>
      <c r="J116" s="11">
        <v>2</v>
      </c>
      <c r="K116" s="11">
        <v>0</v>
      </c>
      <c r="L116" s="11">
        <v>1</v>
      </c>
      <c r="M116" s="11">
        <v>5</v>
      </c>
      <c r="N116" s="11">
        <v>14</v>
      </c>
      <c r="O116" s="12">
        <f>G116*11+H116*10+I116*8+J116*5+K116*4+L116*2+M116</f>
        <v>33</v>
      </c>
      <c r="P116" s="13">
        <f>O116/264</f>
        <v>0.125</v>
      </c>
      <c r="Q116" s="14" t="str">
        <f>IF(G116+H116+I116+J116+K116+L116+M116+N116=24,"ok","hiba")</f>
        <v>ok</v>
      </c>
      <c r="R116" s="15">
        <f>(O116-G116)/264*100</f>
        <v>12.5</v>
      </c>
    </row>
    <row r="117" spans="1:18" ht="15.75">
      <c r="A117" s="10"/>
      <c r="B117" s="16"/>
      <c r="C117" s="16"/>
      <c r="D117" s="16"/>
      <c r="E117" s="16"/>
      <c r="F117" s="16"/>
      <c r="G117" s="11"/>
      <c r="H117" s="11"/>
      <c r="I117" s="11"/>
      <c r="J117" s="11"/>
      <c r="K117" s="11"/>
      <c r="L117" s="11"/>
      <c r="M117" s="11"/>
      <c r="N117" s="11"/>
      <c r="O117" s="12"/>
      <c r="P117" s="13"/>
      <c r="Q117" s="14"/>
      <c r="R117" s="15"/>
    </row>
    <row r="118" spans="1:18" ht="15.75">
      <c r="A118" s="10">
        <v>1</v>
      </c>
      <c r="B118" s="11" t="s">
        <v>134</v>
      </c>
      <c r="C118" s="11" t="s">
        <v>129</v>
      </c>
      <c r="D118" s="11" t="s">
        <v>114</v>
      </c>
      <c r="E118" s="11" t="s">
        <v>77</v>
      </c>
      <c r="F118" s="11" t="s">
        <v>59</v>
      </c>
      <c r="G118" s="11">
        <v>1</v>
      </c>
      <c r="H118" s="11">
        <v>0</v>
      </c>
      <c r="I118" s="11">
        <v>2</v>
      </c>
      <c r="J118" s="11">
        <v>11</v>
      </c>
      <c r="K118" s="11">
        <v>0</v>
      </c>
      <c r="L118" s="11">
        <v>2</v>
      </c>
      <c r="M118" s="11">
        <v>3</v>
      </c>
      <c r="N118" s="11">
        <v>5</v>
      </c>
      <c r="O118" s="12">
        <f>G118*11+H118*10+I118*8+J118*5+K118*4+L118*2+M118</f>
        <v>89</v>
      </c>
      <c r="P118" s="13">
        <f>O118/264</f>
        <v>0.3371212121212121</v>
      </c>
      <c r="Q118" s="14" t="str">
        <f>IF(G118+H118+I118+J118+K118+L118+M118+N118=24,"ok","hiba")</f>
        <v>ok</v>
      </c>
      <c r="R118" s="15">
        <f>(O118-G118)/264*100</f>
        <v>33.33333333333333</v>
      </c>
    </row>
    <row r="119" spans="1:18" ht="15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  <c r="P119" s="13"/>
      <c r="Q119" s="14"/>
      <c r="R119" s="15"/>
    </row>
    <row r="120" spans="1:18" ht="15.75">
      <c r="A120" s="10">
        <v>1</v>
      </c>
      <c r="B120" s="11" t="s">
        <v>135</v>
      </c>
      <c r="C120" s="11" t="s">
        <v>136</v>
      </c>
      <c r="D120" s="11" t="s">
        <v>13</v>
      </c>
      <c r="E120" s="11" t="s">
        <v>43</v>
      </c>
      <c r="F120" s="11" t="s">
        <v>17</v>
      </c>
      <c r="G120" s="11">
        <v>2</v>
      </c>
      <c r="H120" s="11">
        <v>11</v>
      </c>
      <c r="I120" s="11">
        <v>6</v>
      </c>
      <c r="J120" s="11">
        <v>5</v>
      </c>
      <c r="K120" s="11">
        <v>0</v>
      </c>
      <c r="L120" s="11">
        <v>0</v>
      </c>
      <c r="M120" s="11">
        <v>0</v>
      </c>
      <c r="N120" s="11">
        <v>0</v>
      </c>
      <c r="O120" s="12">
        <f>G120*11+H120*10+I120*8+J120*5+K120*4+L120*2+M120</f>
        <v>205</v>
      </c>
      <c r="P120" s="13">
        <f>O120/264</f>
        <v>0.7765151515151515</v>
      </c>
      <c r="Q120" s="14" t="str">
        <f>IF(G120+H120+I120+J120+K120+L120+M120+N120=24,"ok","hiba")</f>
        <v>ok</v>
      </c>
      <c r="R120" s="15">
        <f>(O120-G120)/264*100</f>
        <v>76.89393939393939</v>
      </c>
    </row>
    <row r="121" spans="1:18" ht="15.75">
      <c r="A121" s="10">
        <v>2</v>
      </c>
      <c r="B121" s="11" t="s">
        <v>137</v>
      </c>
      <c r="C121" s="9" t="s">
        <v>136</v>
      </c>
      <c r="D121" s="11" t="s">
        <v>13</v>
      </c>
      <c r="E121" s="11" t="s">
        <v>43</v>
      </c>
      <c r="F121" s="11" t="s">
        <v>15</v>
      </c>
      <c r="G121" s="11">
        <v>2</v>
      </c>
      <c r="H121" s="11">
        <v>3</v>
      </c>
      <c r="I121" s="11">
        <v>10</v>
      </c>
      <c r="J121" s="11">
        <v>8</v>
      </c>
      <c r="K121" s="11">
        <v>0</v>
      </c>
      <c r="L121" s="11">
        <v>1</v>
      </c>
      <c r="M121" s="11">
        <v>0</v>
      </c>
      <c r="N121" s="11">
        <v>0</v>
      </c>
      <c r="O121" s="12">
        <f>G121*11+H121*10+I121*8+J121*5+K121*4+L121*2+M121</f>
        <v>174</v>
      </c>
      <c r="P121" s="13">
        <f>O121/264</f>
        <v>0.6590909090909091</v>
      </c>
      <c r="Q121" s="14" t="str">
        <f>IF(G121+H121+I121+J121+K121+L121+M121+N121=24,"ok","hiba")</f>
        <v>ok</v>
      </c>
      <c r="R121" s="15">
        <f>(O121-G121)/264*100</f>
        <v>65.15151515151516</v>
      </c>
    </row>
    <row r="122" spans="1:18" ht="15.75">
      <c r="A122" s="10"/>
      <c r="B122" s="11"/>
      <c r="C122" s="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  <c r="P122" s="13"/>
      <c r="Q122" s="14"/>
      <c r="R122" s="15"/>
    </row>
    <row r="123" spans="1:18" ht="15.75">
      <c r="A123" s="10">
        <v>1</v>
      </c>
      <c r="B123" s="11" t="s">
        <v>138</v>
      </c>
      <c r="C123" s="11" t="s">
        <v>136</v>
      </c>
      <c r="D123" s="11" t="s">
        <v>13</v>
      </c>
      <c r="E123" s="11" t="s">
        <v>53</v>
      </c>
      <c r="F123" s="11" t="s">
        <v>55</v>
      </c>
      <c r="G123" s="11">
        <v>1</v>
      </c>
      <c r="H123" s="11">
        <v>1</v>
      </c>
      <c r="I123" s="11">
        <v>3</v>
      </c>
      <c r="J123" s="11">
        <v>11</v>
      </c>
      <c r="K123" s="11">
        <v>0</v>
      </c>
      <c r="L123" s="11">
        <v>1</v>
      </c>
      <c r="M123" s="11">
        <v>4</v>
      </c>
      <c r="N123" s="11">
        <v>3</v>
      </c>
      <c r="O123" s="12">
        <f>G123*11+H123*10+I123*8+J123*5+K123*4+L123*2+M123</f>
        <v>106</v>
      </c>
      <c r="P123" s="13">
        <f>O123/264</f>
        <v>0.4015151515151515</v>
      </c>
      <c r="Q123" s="14" t="str">
        <f>IF(G123+H123+I123+J123+K123+L123+M123+N123=24,"ok","hiba")</f>
        <v>ok</v>
      </c>
      <c r="R123" s="15">
        <f>(O123-G123)/264*100</f>
        <v>39.77272727272727</v>
      </c>
    </row>
    <row r="124" spans="1:18" ht="15.75">
      <c r="A124" s="10">
        <v>2</v>
      </c>
      <c r="B124" s="11" t="s">
        <v>139</v>
      </c>
      <c r="C124" s="11" t="s">
        <v>136</v>
      </c>
      <c r="D124" s="11" t="s">
        <v>13</v>
      </c>
      <c r="E124" s="11" t="s">
        <v>53</v>
      </c>
      <c r="F124" s="11" t="s">
        <v>20</v>
      </c>
      <c r="G124" s="11">
        <v>0</v>
      </c>
      <c r="H124" s="11">
        <v>1</v>
      </c>
      <c r="I124" s="11">
        <v>3</v>
      </c>
      <c r="J124" s="11">
        <v>11</v>
      </c>
      <c r="K124" s="11">
        <v>1</v>
      </c>
      <c r="L124" s="11">
        <v>2</v>
      </c>
      <c r="M124" s="11">
        <v>1</v>
      </c>
      <c r="N124" s="11">
        <v>5</v>
      </c>
      <c r="O124" s="12">
        <f>G124*11+H124*10+I124*8+J124*5+K124*4+L124*2+M124</f>
        <v>98</v>
      </c>
      <c r="P124" s="13">
        <f>O124/264</f>
        <v>0.3712121212121212</v>
      </c>
      <c r="Q124" s="14" t="str">
        <f>IF(G124+H124+I124+J124+K124+L124+M124+N124=24,"ok","hiba")</f>
        <v>ok</v>
      </c>
      <c r="R124" s="15">
        <f>(O124-G124)/264*100</f>
        <v>37.121212121212125</v>
      </c>
    </row>
    <row r="125" spans="1:18" ht="15.75">
      <c r="A125" s="10">
        <v>3</v>
      </c>
      <c r="B125" s="16" t="s">
        <v>140</v>
      </c>
      <c r="C125" s="16" t="s">
        <v>136</v>
      </c>
      <c r="D125" s="16" t="s">
        <v>13</v>
      </c>
      <c r="E125" s="16" t="s">
        <v>53</v>
      </c>
      <c r="F125" s="16"/>
      <c r="G125" s="11">
        <v>0</v>
      </c>
      <c r="H125" s="11">
        <v>1</v>
      </c>
      <c r="I125" s="11">
        <v>0</v>
      </c>
      <c r="J125" s="11">
        <v>9</v>
      </c>
      <c r="K125" s="11">
        <v>1</v>
      </c>
      <c r="L125" s="11">
        <v>0</v>
      </c>
      <c r="M125" s="11">
        <v>4</v>
      </c>
      <c r="N125" s="11">
        <v>9</v>
      </c>
      <c r="O125" s="12">
        <f>G125*11+H125*10+I125*8+J125*5+K125*4+L125*2+M125</f>
        <v>63</v>
      </c>
      <c r="P125" s="13">
        <f>O125/264</f>
        <v>0.23863636363636365</v>
      </c>
      <c r="Q125" s="14" t="str">
        <f>IF(G125+H125+I125+J125+K125+L125+M125+N125=24,"ok","hiba")</f>
        <v>ok</v>
      </c>
      <c r="R125" s="15">
        <f>(O125-G125)/264*100</f>
        <v>23.863636363636363</v>
      </c>
    </row>
    <row r="126" spans="1:18" ht="15.75">
      <c r="A126" s="10">
        <v>4</v>
      </c>
      <c r="B126" s="16" t="s">
        <v>141</v>
      </c>
      <c r="C126" s="16" t="s">
        <v>136</v>
      </c>
      <c r="D126" s="16" t="s">
        <v>13</v>
      </c>
      <c r="E126" s="16" t="s">
        <v>53</v>
      </c>
      <c r="F126" s="16"/>
      <c r="G126" s="11">
        <v>0</v>
      </c>
      <c r="H126" s="11">
        <v>0</v>
      </c>
      <c r="I126" s="11">
        <v>1</v>
      </c>
      <c r="J126" s="11">
        <v>8</v>
      </c>
      <c r="K126" s="11">
        <v>0</v>
      </c>
      <c r="L126" s="11">
        <v>0</v>
      </c>
      <c r="M126" s="11">
        <v>9</v>
      </c>
      <c r="N126" s="11">
        <v>6</v>
      </c>
      <c r="O126" s="12">
        <f>G126*11+H126*10+I126*8+J126*5+K126*4+L126*2+M126</f>
        <v>57</v>
      </c>
      <c r="P126" s="13">
        <f>O126/264</f>
        <v>0.2159090909090909</v>
      </c>
      <c r="Q126" s="14" t="str">
        <f>IF(G126+H126+I126+J126+K126+L126+M126+N126=24,"ok","hiba")</f>
        <v>ok</v>
      </c>
      <c r="R126" s="15">
        <f>(O126-G126)/264*100</f>
        <v>21.59090909090909</v>
      </c>
    </row>
    <row r="127" spans="1:18" ht="15.75">
      <c r="A127" s="10">
        <v>5</v>
      </c>
      <c r="B127" s="11" t="s">
        <v>142</v>
      </c>
      <c r="C127" s="11" t="s">
        <v>136</v>
      </c>
      <c r="D127" s="11" t="s">
        <v>13</v>
      </c>
      <c r="E127" s="11" t="s">
        <v>53</v>
      </c>
      <c r="F127" s="11"/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24</v>
      </c>
      <c r="O127" s="12">
        <f>G127*11+H127*10+I127*8+J127*5+K127*4+L127*2+M127</f>
        <v>0</v>
      </c>
      <c r="P127" s="13">
        <f>O127/264</f>
        <v>0</v>
      </c>
      <c r="Q127" s="14" t="str">
        <f>IF(G127+H127+I127+J127+K127+L127+M127+N127=24,"ok","hiba")</f>
        <v>ok</v>
      </c>
      <c r="R127" s="15">
        <f>(O127-G127)/264*100</f>
        <v>0</v>
      </c>
    </row>
    <row r="128" spans="1:18" ht="15.7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2"/>
      <c r="P128" s="13"/>
      <c r="Q128" s="14"/>
      <c r="R128" s="15"/>
    </row>
    <row r="129" spans="1:18" ht="15.75">
      <c r="A129" s="10">
        <v>1</v>
      </c>
      <c r="B129" s="11" t="s">
        <v>143</v>
      </c>
      <c r="C129" s="11" t="s">
        <v>136</v>
      </c>
      <c r="D129" s="11" t="s">
        <v>13</v>
      </c>
      <c r="E129" s="11" t="s">
        <v>77</v>
      </c>
      <c r="F129" s="11" t="s">
        <v>55</v>
      </c>
      <c r="G129" s="11">
        <v>1</v>
      </c>
      <c r="H129" s="11">
        <v>3</v>
      </c>
      <c r="I129" s="11">
        <v>13</v>
      </c>
      <c r="J129" s="11">
        <v>3</v>
      </c>
      <c r="K129" s="11">
        <v>0</v>
      </c>
      <c r="L129" s="11">
        <v>1</v>
      </c>
      <c r="M129" s="11">
        <v>2</v>
      </c>
      <c r="N129" s="11">
        <v>1</v>
      </c>
      <c r="O129" s="12">
        <f>G129*11+H129*10+I129*8+J129*5+K129*4+L129*2+M129</f>
        <v>164</v>
      </c>
      <c r="P129" s="13">
        <f>O129/264</f>
        <v>0.6212121212121212</v>
      </c>
      <c r="Q129" s="14" t="str">
        <f>IF(G129+H129+I129+J129+K129+L129+M129+N129=24,"ok","hiba")</f>
        <v>ok</v>
      </c>
      <c r="R129" s="15">
        <f>(O129-G129)/264*100</f>
        <v>61.74242424242424</v>
      </c>
    </row>
    <row r="130" spans="1:18" ht="15.75">
      <c r="A130" s="10">
        <v>2</v>
      </c>
      <c r="B130" s="11" t="s">
        <v>144</v>
      </c>
      <c r="C130" s="11" t="s">
        <v>136</v>
      </c>
      <c r="D130" s="11" t="s">
        <v>13</v>
      </c>
      <c r="E130" s="11" t="s">
        <v>77</v>
      </c>
      <c r="F130" s="11" t="s">
        <v>49</v>
      </c>
      <c r="G130" s="11">
        <v>1</v>
      </c>
      <c r="H130" s="11">
        <v>3</v>
      </c>
      <c r="I130" s="11">
        <v>6</v>
      </c>
      <c r="J130" s="11">
        <v>7</v>
      </c>
      <c r="K130" s="11">
        <v>0</v>
      </c>
      <c r="L130" s="11">
        <v>2</v>
      </c>
      <c r="M130" s="11">
        <v>1</v>
      </c>
      <c r="N130" s="11">
        <v>4</v>
      </c>
      <c r="O130" s="12">
        <f>G130*11+H130*10+I130*8+J130*5+K130*4+L130*2+M130</f>
        <v>129</v>
      </c>
      <c r="P130" s="13">
        <f>O130/264</f>
        <v>0.48863636363636365</v>
      </c>
      <c r="Q130" s="14" t="str">
        <f>IF(G130+H130+I130+J130+K130+L130+M130+N130=24,"ok","hiba")</f>
        <v>ok</v>
      </c>
      <c r="R130" s="15">
        <f>(O130-G130)/264*100</f>
        <v>48.484848484848484</v>
      </c>
    </row>
    <row r="131" spans="1:18" ht="15.75">
      <c r="A131" s="10">
        <v>3</v>
      </c>
      <c r="B131" s="16" t="s">
        <v>145</v>
      </c>
      <c r="C131" s="16" t="s">
        <v>136</v>
      </c>
      <c r="D131" s="16" t="s">
        <v>13</v>
      </c>
      <c r="E131" s="16" t="s">
        <v>77</v>
      </c>
      <c r="F131" s="16"/>
      <c r="G131" s="11">
        <v>0</v>
      </c>
      <c r="H131" s="11">
        <v>0</v>
      </c>
      <c r="I131" s="11">
        <v>1</v>
      </c>
      <c r="J131" s="11">
        <v>7</v>
      </c>
      <c r="K131" s="11">
        <v>2</v>
      </c>
      <c r="L131" s="11">
        <v>1</v>
      </c>
      <c r="M131" s="11">
        <v>4</v>
      </c>
      <c r="N131" s="11">
        <v>9</v>
      </c>
      <c r="O131" s="12">
        <f>G131*11+H131*10+I131*8+J131*5+K131*4+L131*2+M131</f>
        <v>57</v>
      </c>
      <c r="P131" s="13">
        <f>O131/264</f>
        <v>0.2159090909090909</v>
      </c>
      <c r="Q131" s="14" t="str">
        <f>IF(G131+H131+I131+J131+K131+L131+M131+N131=24,"ok","hiba")</f>
        <v>ok</v>
      </c>
      <c r="R131" s="15">
        <f>(O131-G131)/264*100</f>
        <v>21.59090909090909</v>
      </c>
    </row>
    <row r="132" spans="1:17" ht="15.7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2"/>
      <c r="P132" s="13"/>
      <c r="Q132" s="14"/>
    </row>
    <row r="133" spans="1:17" ht="15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  <c r="P133" s="13"/>
      <c r="Q133" s="14"/>
    </row>
    <row r="134" spans="1:17" ht="15.7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2"/>
      <c r="P134" s="13"/>
      <c r="Q134" s="14"/>
    </row>
    <row r="135" spans="1:17" ht="15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3"/>
      <c r="Q135" s="14"/>
    </row>
    <row r="136" spans="1:17" ht="15.7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2"/>
      <c r="P136" s="13"/>
      <c r="Q136" s="14"/>
    </row>
    <row r="137" spans="1:17" ht="15.7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3"/>
      <c r="Q137" s="14"/>
    </row>
    <row r="138" spans="1:17" ht="15.7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  <c r="P138" s="13"/>
      <c r="Q138" s="14"/>
    </row>
    <row r="139" spans="1:17" ht="15.7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  <c r="P139" s="13"/>
      <c r="Q139" s="14"/>
    </row>
    <row r="140" spans="1:17" ht="15.7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  <c r="P140" s="13"/>
      <c r="Q140" s="14"/>
    </row>
    <row r="141" spans="1:17" ht="15.75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  <c r="P141" s="13"/>
      <c r="Q141" s="14"/>
    </row>
    <row r="142" spans="1:17" ht="15.7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2"/>
      <c r="P142" s="13"/>
      <c r="Q142" s="14"/>
    </row>
    <row r="143" spans="1:17" ht="15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/>
      <c r="Q143" s="14"/>
    </row>
    <row r="144" spans="1:17" ht="15.75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3"/>
      <c r="Q144" s="14"/>
    </row>
    <row r="145" spans="1:17" ht="15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  <c r="P145" s="13"/>
      <c r="Q145" s="14"/>
    </row>
    <row r="146" spans="1:17" ht="15.7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/>
      <c r="Q146" s="14"/>
    </row>
    <row r="148" spans="1:17" ht="15.75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2"/>
      <c r="P148" s="13"/>
      <c r="Q148" s="14"/>
    </row>
    <row r="149" spans="1:17" ht="15.75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/>
      <c r="Q149" s="14"/>
    </row>
    <row r="150" spans="1:17" ht="15.75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  <c r="P150" s="13"/>
      <c r="Q150" s="14"/>
    </row>
    <row r="151" spans="1:17" ht="15.75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/>
      <c r="P151" s="13"/>
      <c r="Q151" s="14"/>
    </row>
    <row r="152" spans="1:17" ht="15.75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2"/>
      <c r="P152" s="13"/>
      <c r="Q152" s="14"/>
    </row>
    <row r="153" spans="1:17" ht="15.7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/>
      <c r="P153" s="13"/>
      <c r="Q153" s="14"/>
    </row>
    <row r="154" spans="1:17" ht="15.75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  <c r="P154" s="13"/>
      <c r="Q154" s="14"/>
    </row>
    <row r="155" spans="1:17" ht="15.75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"/>
      <c r="P155" s="13"/>
      <c r="Q155" s="14"/>
    </row>
    <row r="156" spans="1:17" ht="15.7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  <c r="P156" s="13"/>
      <c r="Q156" s="14"/>
    </row>
    <row r="157" spans="1:17" ht="15.75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  <c r="P157" s="13"/>
      <c r="Q157" s="14"/>
    </row>
    <row r="158" spans="1:17" ht="15.75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  <c r="P158" s="13"/>
      <c r="Q158" s="14"/>
    </row>
    <row r="159" spans="1:17" ht="15.75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  <c r="P159" s="13"/>
      <c r="Q159" s="14"/>
    </row>
    <row r="160" spans="1:17" ht="15.7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2"/>
      <c r="P160" s="13"/>
      <c r="Q160" s="14"/>
    </row>
    <row r="161" spans="1:17" ht="15.75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2"/>
      <c r="P161" s="13"/>
      <c r="Q161" s="14"/>
    </row>
    <row r="162" spans="1:17" ht="15.75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  <c r="P162" s="13"/>
      <c r="Q162" s="14"/>
    </row>
    <row r="163" spans="1:17" ht="15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2"/>
      <c r="P163" s="13"/>
      <c r="Q163" s="14"/>
    </row>
    <row r="164" spans="1:17" ht="15.7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2"/>
      <c r="P164" s="13"/>
      <c r="Q164" s="14"/>
    </row>
    <row r="165" spans="1:17" ht="15.75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2"/>
      <c r="P165" s="13"/>
      <c r="Q165" s="14"/>
    </row>
    <row r="166" spans="1:17" ht="15.75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2"/>
      <c r="P166" s="13"/>
      <c r="Q166" s="14"/>
    </row>
    <row r="167" spans="1:17" ht="15.75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2"/>
      <c r="P167" s="13"/>
      <c r="Q167" s="14"/>
    </row>
    <row r="168" spans="1:17" ht="15.75">
      <c r="A168" s="22"/>
      <c r="G168" s="11"/>
      <c r="H168" s="11"/>
      <c r="I168" s="11"/>
      <c r="J168" s="11"/>
      <c r="K168" s="11"/>
      <c r="L168" s="11"/>
      <c r="M168" s="11"/>
      <c r="N168" s="11"/>
      <c r="O168" s="12"/>
      <c r="P168" s="13"/>
      <c r="Q168" s="14"/>
    </row>
    <row r="169" spans="1:17" ht="15.75">
      <c r="A169" s="22"/>
      <c r="G169" s="11"/>
      <c r="H169" s="11"/>
      <c r="I169" s="11"/>
      <c r="J169" s="11"/>
      <c r="K169" s="11"/>
      <c r="L169" s="11"/>
      <c r="M169" s="11"/>
      <c r="N169" s="11"/>
      <c r="O169" s="12"/>
      <c r="P169" s="13"/>
      <c r="Q169" s="14"/>
    </row>
    <row r="170" spans="1:17" ht="15.75">
      <c r="A170" s="22"/>
      <c r="G170" s="11"/>
      <c r="H170" s="11"/>
      <c r="I170" s="11"/>
      <c r="J170" s="11"/>
      <c r="K170" s="11"/>
      <c r="L170" s="11"/>
      <c r="M170" s="11"/>
      <c r="N170" s="11"/>
      <c r="O170" s="12"/>
      <c r="P170" s="13"/>
      <c r="Q170" s="14"/>
    </row>
    <row r="171" spans="1:17" ht="15.75">
      <c r="A171" s="22"/>
      <c r="G171" s="11"/>
      <c r="H171" s="11"/>
      <c r="I171" s="11"/>
      <c r="J171" s="11"/>
      <c r="K171" s="11"/>
      <c r="L171" s="11"/>
      <c r="M171" s="11"/>
      <c r="N171" s="11"/>
      <c r="O171" s="23"/>
      <c r="P171" s="13"/>
      <c r="Q171" s="14"/>
    </row>
    <row r="172" spans="1:17" ht="15.75">
      <c r="A172" s="22"/>
      <c r="G172" s="11"/>
      <c r="H172" s="11"/>
      <c r="I172" s="11"/>
      <c r="J172" s="11"/>
      <c r="K172" s="11"/>
      <c r="L172" s="11"/>
      <c r="M172" s="11"/>
      <c r="N172" s="11"/>
      <c r="O172" s="23"/>
      <c r="P172" s="13"/>
      <c r="Q172" s="14"/>
    </row>
    <row r="173" spans="1:17" ht="15.75">
      <c r="A173" s="22"/>
      <c r="G173" s="11"/>
      <c r="H173" s="11"/>
      <c r="I173" s="11"/>
      <c r="J173" s="11"/>
      <c r="K173" s="11"/>
      <c r="L173" s="11"/>
      <c r="M173" s="11"/>
      <c r="N173" s="11"/>
      <c r="O173" s="23"/>
      <c r="P173" s="13"/>
      <c r="Q173" s="14"/>
    </row>
    <row r="174" spans="1:17" ht="15.75">
      <c r="A174" s="22"/>
      <c r="G174" s="11"/>
      <c r="H174" s="11"/>
      <c r="I174" s="11"/>
      <c r="J174" s="11"/>
      <c r="K174" s="11"/>
      <c r="L174" s="11"/>
      <c r="M174" s="11"/>
      <c r="N174" s="11"/>
      <c r="O174" s="23"/>
      <c r="P174" s="13"/>
      <c r="Q174" s="14"/>
    </row>
    <row r="175" spans="1:17" ht="15.75">
      <c r="A175" s="22"/>
      <c r="G175" s="11"/>
      <c r="H175" s="11"/>
      <c r="I175" s="11"/>
      <c r="J175" s="11"/>
      <c r="K175" s="11"/>
      <c r="L175" s="11"/>
      <c r="M175" s="11"/>
      <c r="N175" s="11"/>
      <c r="O175" s="23"/>
      <c r="P175" s="13"/>
      <c r="Q175" s="14"/>
    </row>
    <row r="176" spans="1:17" ht="15.75">
      <c r="A176" s="22"/>
      <c r="G176" s="11"/>
      <c r="H176" s="11"/>
      <c r="I176" s="11"/>
      <c r="J176" s="11"/>
      <c r="K176" s="11"/>
      <c r="L176" s="11"/>
      <c r="M176" s="11"/>
      <c r="N176" s="11"/>
      <c r="O176" s="23"/>
      <c r="P176" s="13"/>
      <c r="Q176" s="14"/>
    </row>
    <row r="177" spans="1:17" ht="15.75">
      <c r="A177" s="22"/>
      <c r="G177" s="11"/>
      <c r="H177" s="11"/>
      <c r="I177" s="11"/>
      <c r="J177" s="11"/>
      <c r="K177" s="11"/>
      <c r="L177" s="11"/>
      <c r="M177" s="11"/>
      <c r="N177" s="11"/>
      <c r="O177" s="23"/>
      <c r="P177" s="13"/>
      <c r="Q177" s="14"/>
    </row>
    <row r="178" spans="1:17" ht="15.75">
      <c r="A178" s="22"/>
      <c r="G178" s="11"/>
      <c r="H178" s="11"/>
      <c r="I178" s="11"/>
      <c r="J178" s="11"/>
      <c r="K178" s="11"/>
      <c r="L178" s="11"/>
      <c r="M178" s="11"/>
      <c r="N178" s="11"/>
      <c r="O178" s="23"/>
      <c r="P178" s="13"/>
      <c r="Q178" s="14"/>
    </row>
    <row r="179" spans="1:17" ht="15.75">
      <c r="A179" s="22"/>
      <c r="G179" s="11"/>
      <c r="H179" s="11"/>
      <c r="I179" s="11"/>
      <c r="J179" s="11"/>
      <c r="K179" s="11"/>
      <c r="L179" s="11"/>
      <c r="M179" s="11"/>
      <c r="N179" s="11"/>
      <c r="O179" s="23"/>
      <c r="P179" s="13"/>
      <c r="Q179" s="14"/>
    </row>
    <row r="180" spans="1:17" ht="15.75">
      <c r="A180" s="22"/>
      <c r="G180" s="11"/>
      <c r="H180" s="11"/>
      <c r="I180" s="11"/>
      <c r="J180" s="11"/>
      <c r="K180" s="11"/>
      <c r="L180" s="11"/>
      <c r="M180" s="11"/>
      <c r="N180" s="11"/>
      <c r="O180" s="23"/>
      <c r="P180" s="13"/>
      <c r="Q180" s="14"/>
    </row>
    <row r="181" spans="1:17" ht="15.75">
      <c r="A181" s="22"/>
      <c r="G181" s="11"/>
      <c r="H181" s="11"/>
      <c r="I181" s="11"/>
      <c r="J181" s="11"/>
      <c r="K181" s="11"/>
      <c r="L181" s="11"/>
      <c r="M181" s="11"/>
      <c r="N181" s="11"/>
      <c r="O181" s="23"/>
      <c r="P181" s="13"/>
      <c r="Q181" s="14"/>
    </row>
    <row r="182" spans="1:17" ht="15.75">
      <c r="A182" s="22"/>
      <c r="G182" s="11"/>
      <c r="H182" s="11"/>
      <c r="I182" s="11"/>
      <c r="J182" s="11"/>
      <c r="K182" s="11"/>
      <c r="L182" s="11"/>
      <c r="M182" s="11"/>
      <c r="N182" s="11"/>
      <c r="O182" s="23"/>
      <c r="P182" s="13"/>
      <c r="Q182" s="14"/>
    </row>
    <row r="183" spans="1:17" ht="15.75">
      <c r="A183" s="22"/>
      <c r="G183" s="11"/>
      <c r="H183" s="11"/>
      <c r="I183" s="11"/>
      <c r="J183" s="11"/>
      <c r="K183" s="11"/>
      <c r="L183" s="11"/>
      <c r="M183" s="11"/>
      <c r="N183" s="11"/>
      <c r="O183" s="23"/>
      <c r="P183" s="13"/>
      <c r="Q183" s="14"/>
    </row>
    <row r="184" spans="1:17" ht="15.75">
      <c r="A184" s="22"/>
      <c r="G184" s="11"/>
      <c r="H184" s="11"/>
      <c r="I184" s="11"/>
      <c r="J184" s="11"/>
      <c r="K184" s="11"/>
      <c r="L184" s="11"/>
      <c r="M184" s="11"/>
      <c r="N184" s="11"/>
      <c r="O184" s="23"/>
      <c r="P184" s="13"/>
      <c r="Q184" s="14"/>
    </row>
    <row r="185" spans="1:17" ht="15.75">
      <c r="A185" s="22"/>
      <c r="G185" s="11"/>
      <c r="H185" s="11"/>
      <c r="I185" s="11"/>
      <c r="J185" s="11"/>
      <c r="K185" s="11"/>
      <c r="L185" s="11"/>
      <c r="M185" s="11"/>
      <c r="N185" s="11"/>
      <c r="O185" s="23"/>
      <c r="P185" s="13"/>
      <c r="Q185" s="14"/>
    </row>
    <row r="186" spans="1:17" ht="15.75">
      <c r="A186" s="22"/>
      <c r="G186" s="11"/>
      <c r="H186" s="11"/>
      <c r="I186" s="11"/>
      <c r="J186" s="11"/>
      <c r="K186" s="11"/>
      <c r="L186" s="11"/>
      <c r="M186" s="11"/>
      <c r="N186" s="11"/>
      <c r="O186" s="23"/>
      <c r="P186" s="13"/>
      <c r="Q186" s="14"/>
    </row>
    <row r="187" spans="1:17" ht="15.75">
      <c r="A187" s="22"/>
      <c r="G187" s="11"/>
      <c r="H187" s="11"/>
      <c r="I187" s="11"/>
      <c r="J187" s="11"/>
      <c r="K187" s="11"/>
      <c r="L187" s="11"/>
      <c r="M187" s="11"/>
      <c r="N187" s="11"/>
      <c r="O187" s="23"/>
      <c r="P187" s="13"/>
      <c r="Q187" s="14"/>
    </row>
    <row r="188" spans="1:17" ht="15.75">
      <c r="A188" s="22"/>
      <c r="G188" s="11"/>
      <c r="H188" s="11"/>
      <c r="I188" s="11"/>
      <c r="J188" s="11"/>
      <c r="K188" s="11"/>
      <c r="L188" s="11"/>
      <c r="M188" s="11"/>
      <c r="N188" s="11"/>
      <c r="O188" s="23"/>
      <c r="P188" s="13"/>
      <c r="Q188" s="14"/>
    </row>
    <row r="189" spans="1:17" ht="15.75">
      <c r="A189" s="22"/>
      <c r="G189" s="11"/>
      <c r="H189" s="11"/>
      <c r="I189" s="11"/>
      <c r="J189" s="11"/>
      <c r="K189" s="11"/>
      <c r="L189" s="11"/>
      <c r="M189" s="11"/>
      <c r="N189" s="11"/>
      <c r="O189" s="23"/>
      <c r="P189" s="13"/>
      <c r="Q189" s="14"/>
    </row>
    <row r="190" spans="1:17" ht="15.75">
      <c r="A190" s="22"/>
      <c r="G190" s="11"/>
      <c r="H190" s="11"/>
      <c r="I190" s="11"/>
      <c r="J190" s="11"/>
      <c r="K190" s="11"/>
      <c r="L190" s="11"/>
      <c r="M190" s="11"/>
      <c r="N190" s="11"/>
      <c r="O190" s="23"/>
      <c r="P190" s="13"/>
      <c r="Q190" s="14"/>
    </row>
    <row r="191" spans="1:17" ht="15.75">
      <c r="A191" s="22"/>
      <c r="G191" s="11"/>
      <c r="H191" s="11"/>
      <c r="I191" s="11"/>
      <c r="J191" s="11"/>
      <c r="K191" s="11"/>
      <c r="L191" s="11"/>
      <c r="M191" s="11"/>
      <c r="N191" s="11"/>
      <c r="O191" s="23"/>
      <c r="P191" s="13"/>
      <c r="Q191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 Gábor</dc:creator>
  <cp:keywords/>
  <dc:description/>
  <cp:lastModifiedBy>winxp</cp:lastModifiedBy>
  <dcterms:created xsi:type="dcterms:W3CDTF">2012-08-13T14:19:50Z</dcterms:created>
  <dcterms:modified xsi:type="dcterms:W3CDTF">2012-08-14T16:46:35Z</dcterms:modified>
  <cp:category/>
  <cp:version/>
  <cp:contentType/>
  <cp:contentStatus/>
</cp:coreProperties>
</file>